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12510" windowHeight="8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51" i="1" l="1"/>
  <c r="E351" i="1"/>
  <c r="F351" i="1"/>
  <c r="G351" i="1"/>
  <c r="H351" i="1"/>
  <c r="I351" i="1"/>
  <c r="J351" i="1"/>
  <c r="K351" i="1"/>
  <c r="L351" i="1"/>
  <c r="M351" i="1"/>
  <c r="C351" i="1"/>
  <c r="C318" i="1" l="1"/>
  <c r="D318" i="1"/>
  <c r="E318" i="1"/>
  <c r="F318" i="1"/>
  <c r="G318" i="1"/>
  <c r="H318" i="1"/>
  <c r="I318" i="1"/>
  <c r="J318" i="1"/>
  <c r="K318" i="1"/>
  <c r="L318" i="1"/>
  <c r="M318" i="1"/>
  <c r="C150" i="1"/>
  <c r="D150" i="1"/>
  <c r="E150" i="1"/>
  <c r="F150" i="1"/>
  <c r="G150" i="1"/>
  <c r="H150" i="1"/>
  <c r="I150" i="1"/>
  <c r="J150" i="1"/>
  <c r="K150" i="1"/>
  <c r="L150" i="1"/>
  <c r="M150" i="1"/>
  <c r="C116" i="1"/>
  <c r="D116" i="1"/>
  <c r="E116" i="1"/>
  <c r="F116" i="1"/>
  <c r="G116" i="1"/>
  <c r="H116" i="1"/>
  <c r="I116" i="1"/>
  <c r="J116" i="1"/>
  <c r="K116" i="1"/>
  <c r="L116" i="1"/>
  <c r="M116" i="1"/>
  <c r="C82" i="1"/>
  <c r="D82" i="1"/>
  <c r="E82" i="1"/>
  <c r="F82" i="1"/>
  <c r="G82" i="1"/>
  <c r="H82" i="1"/>
  <c r="I82" i="1"/>
  <c r="J82" i="1"/>
  <c r="K82" i="1"/>
  <c r="L82" i="1"/>
  <c r="M82" i="1"/>
  <c r="D418" i="1" l="1"/>
  <c r="E418" i="1"/>
  <c r="F418" i="1"/>
  <c r="G418" i="1"/>
  <c r="H418" i="1"/>
  <c r="I418" i="1"/>
  <c r="J418" i="1"/>
  <c r="K418" i="1"/>
  <c r="L418" i="1"/>
  <c r="M418" i="1"/>
  <c r="C418" i="1"/>
  <c r="C426" i="1"/>
  <c r="D426" i="1"/>
  <c r="E426" i="1"/>
  <c r="F426" i="1"/>
  <c r="G426" i="1"/>
  <c r="H426" i="1"/>
  <c r="I426" i="1"/>
  <c r="J426" i="1"/>
  <c r="K426" i="1"/>
  <c r="L426" i="1"/>
  <c r="M426" i="1"/>
  <c r="G337" i="1" l="1"/>
  <c r="F337" i="1"/>
  <c r="E337" i="1"/>
  <c r="D337" i="1"/>
  <c r="C337" i="1"/>
  <c r="F111" i="1" l="1"/>
  <c r="E111" i="1"/>
  <c r="D111" i="1"/>
  <c r="G217" i="1" l="1"/>
  <c r="H217" i="1"/>
  <c r="I217" i="1"/>
  <c r="J217" i="1"/>
  <c r="K217" i="1"/>
  <c r="L217" i="1"/>
  <c r="M217" i="1"/>
  <c r="E217" i="1"/>
  <c r="F217" i="1"/>
  <c r="D217" i="1"/>
  <c r="C217" i="1"/>
  <c r="H183" i="1" l="1"/>
  <c r="I183" i="1"/>
  <c r="J183" i="1"/>
  <c r="K183" i="1"/>
  <c r="L183" i="1"/>
  <c r="M183" i="1"/>
  <c r="G183" i="1"/>
  <c r="F183" i="1"/>
  <c r="E183" i="1"/>
  <c r="D183" i="1"/>
  <c r="C183" i="1"/>
  <c r="M494" i="1" l="1"/>
  <c r="L494" i="1"/>
  <c r="K494" i="1"/>
  <c r="J494" i="1"/>
  <c r="I494" i="1"/>
  <c r="H494" i="1"/>
  <c r="G494" i="1"/>
  <c r="F494" i="1"/>
  <c r="E494" i="1"/>
  <c r="D494" i="1"/>
  <c r="C494" i="1"/>
  <c r="M486" i="1"/>
  <c r="L486" i="1"/>
  <c r="K486" i="1"/>
  <c r="J486" i="1"/>
  <c r="I486" i="1"/>
  <c r="H486" i="1"/>
  <c r="G486" i="1"/>
  <c r="F486" i="1"/>
  <c r="E486" i="1"/>
  <c r="D486" i="1"/>
  <c r="C486" i="1"/>
  <c r="M481" i="1"/>
  <c r="L481" i="1"/>
  <c r="K481" i="1"/>
  <c r="J481" i="1"/>
  <c r="I481" i="1"/>
  <c r="H481" i="1"/>
  <c r="G481" i="1"/>
  <c r="F481" i="1"/>
  <c r="E481" i="1"/>
  <c r="D481" i="1"/>
  <c r="C481" i="1"/>
  <c r="M472" i="1"/>
  <c r="L472" i="1"/>
  <c r="K472" i="1"/>
  <c r="J472" i="1"/>
  <c r="I472" i="1"/>
  <c r="H472" i="1"/>
  <c r="G472" i="1"/>
  <c r="F472" i="1"/>
  <c r="E472" i="1"/>
  <c r="D472" i="1"/>
  <c r="C472" i="1"/>
  <c r="M460" i="1"/>
  <c r="L460" i="1"/>
  <c r="K460" i="1"/>
  <c r="J460" i="1"/>
  <c r="I460" i="1"/>
  <c r="H460" i="1"/>
  <c r="G460" i="1"/>
  <c r="F460" i="1"/>
  <c r="E460" i="1"/>
  <c r="D460" i="1"/>
  <c r="C460" i="1"/>
  <c r="M452" i="1"/>
  <c r="L452" i="1"/>
  <c r="K452" i="1"/>
  <c r="J452" i="1"/>
  <c r="I452" i="1"/>
  <c r="H452" i="1"/>
  <c r="G452" i="1"/>
  <c r="F452" i="1"/>
  <c r="E452" i="1"/>
  <c r="D452" i="1"/>
  <c r="C452" i="1"/>
  <c r="M447" i="1"/>
  <c r="L447" i="1"/>
  <c r="K447" i="1"/>
  <c r="J447" i="1"/>
  <c r="I447" i="1"/>
  <c r="H447" i="1"/>
  <c r="G447" i="1"/>
  <c r="F447" i="1"/>
  <c r="E447" i="1"/>
  <c r="D447" i="1"/>
  <c r="C447" i="1"/>
  <c r="M438" i="1"/>
  <c r="L438" i="1"/>
  <c r="K438" i="1"/>
  <c r="J438" i="1"/>
  <c r="I438" i="1"/>
  <c r="H438" i="1"/>
  <c r="G438" i="1"/>
  <c r="F438" i="1"/>
  <c r="E438" i="1"/>
  <c r="D438" i="1"/>
  <c r="C438" i="1"/>
  <c r="M413" i="1"/>
  <c r="L413" i="1"/>
  <c r="K413" i="1"/>
  <c r="J413" i="1"/>
  <c r="I413" i="1"/>
  <c r="H413" i="1"/>
  <c r="G413" i="1"/>
  <c r="F413" i="1"/>
  <c r="E413" i="1"/>
  <c r="D413" i="1"/>
  <c r="C413" i="1"/>
  <c r="M404" i="1"/>
  <c r="M427" i="1" s="1"/>
  <c r="L404" i="1"/>
  <c r="K404" i="1"/>
  <c r="J404" i="1"/>
  <c r="I404" i="1"/>
  <c r="I427" i="1" s="1"/>
  <c r="H404" i="1"/>
  <c r="G404" i="1"/>
  <c r="F404" i="1"/>
  <c r="E404" i="1"/>
  <c r="E427" i="1" s="1"/>
  <c r="D404" i="1"/>
  <c r="C404" i="1"/>
  <c r="M392" i="1"/>
  <c r="L392" i="1"/>
  <c r="K392" i="1"/>
  <c r="J392" i="1"/>
  <c r="I392" i="1"/>
  <c r="H392" i="1"/>
  <c r="G392" i="1"/>
  <c r="F392" i="1"/>
  <c r="E392" i="1"/>
  <c r="D392" i="1"/>
  <c r="C392" i="1"/>
  <c r="M384" i="1"/>
  <c r="L384" i="1"/>
  <c r="K384" i="1"/>
  <c r="J384" i="1"/>
  <c r="I384" i="1"/>
  <c r="H384" i="1"/>
  <c r="G384" i="1"/>
  <c r="F384" i="1"/>
  <c r="E384" i="1"/>
  <c r="D384" i="1"/>
  <c r="C384" i="1"/>
  <c r="M380" i="1"/>
  <c r="L380" i="1"/>
  <c r="K380" i="1"/>
  <c r="J380" i="1"/>
  <c r="I380" i="1"/>
  <c r="H380" i="1"/>
  <c r="G380" i="1"/>
  <c r="F380" i="1"/>
  <c r="E380" i="1"/>
  <c r="D380" i="1"/>
  <c r="C380" i="1"/>
  <c r="M371" i="1"/>
  <c r="L371" i="1"/>
  <c r="K371" i="1"/>
  <c r="J371" i="1"/>
  <c r="I371" i="1"/>
  <c r="H371" i="1"/>
  <c r="G371" i="1"/>
  <c r="F371" i="1"/>
  <c r="E371" i="1"/>
  <c r="D371" i="1"/>
  <c r="C371" i="1"/>
  <c r="M359" i="1"/>
  <c r="L359" i="1"/>
  <c r="K359" i="1"/>
  <c r="J359" i="1"/>
  <c r="I359" i="1"/>
  <c r="H359" i="1"/>
  <c r="G359" i="1"/>
  <c r="F359" i="1"/>
  <c r="E359" i="1"/>
  <c r="D359" i="1"/>
  <c r="C359" i="1"/>
  <c r="M346" i="1"/>
  <c r="L346" i="1"/>
  <c r="K346" i="1"/>
  <c r="J346" i="1"/>
  <c r="I346" i="1"/>
  <c r="H346" i="1"/>
  <c r="G346" i="1"/>
  <c r="F346" i="1"/>
  <c r="E346" i="1"/>
  <c r="D346" i="1"/>
  <c r="C346" i="1"/>
  <c r="M337" i="1"/>
  <c r="L337" i="1"/>
  <c r="K337" i="1"/>
  <c r="J337" i="1"/>
  <c r="I337" i="1"/>
  <c r="H337" i="1"/>
  <c r="M326" i="1"/>
  <c r="L326" i="1"/>
  <c r="K326" i="1"/>
  <c r="J326" i="1"/>
  <c r="I326" i="1"/>
  <c r="H326" i="1"/>
  <c r="G326" i="1"/>
  <c r="F326" i="1"/>
  <c r="E326" i="1"/>
  <c r="D326" i="1"/>
  <c r="C326" i="1"/>
  <c r="M313" i="1"/>
  <c r="L313" i="1"/>
  <c r="K313" i="1"/>
  <c r="J313" i="1"/>
  <c r="I313" i="1"/>
  <c r="H313" i="1"/>
  <c r="G313" i="1"/>
  <c r="F313" i="1"/>
  <c r="E313" i="1"/>
  <c r="D313" i="1"/>
  <c r="C313" i="1"/>
  <c r="M304" i="1"/>
  <c r="L304" i="1"/>
  <c r="K304" i="1"/>
  <c r="J304" i="1"/>
  <c r="I304" i="1"/>
  <c r="H304" i="1"/>
  <c r="G304" i="1"/>
  <c r="F304" i="1"/>
  <c r="E304" i="1"/>
  <c r="D304" i="1"/>
  <c r="C304" i="1"/>
  <c r="M292" i="1"/>
  <c r="L292" i="1"/>
  <c r="K292" i="1"/>
  <c r="J292" i="1"/>
  <c r="I292" i="1"/>
  <c r="H292" i="1"/>
  <c r="G292" i="1"/>
  <c r="F292" i="1"/>
  <c r="E292" i="1"/>
  <c r="D292" i="1"/>
  <c r="C292" i="1"/>
  <c r="M284" i="1"/>
  <c r="L284" i="1"/>
  <c r="K284" i="1"/>
  <c r="J284" i="1"/>
  <c r="I284" i="1"/>
  <c r="H284" i="1"/>
  <c r="G284" i="1"/>
  <c r="F284" i="1"/>
  <c r="E284" i="1"/>
  <c r="D284" i="1"/>
  <c r="C284" i="1"/>
  <c r="M280" i="1"/>
  <c r="L280" i="1"/>
  <c r="K280" i="1"/>
  <c r="J280" i="1"/>
  <c r="I280" i="1"/>
  <c r="H280" i="1"/>
  <c r="G280" i="1"/>
  <c r="F280" i="1"/>
  <c r="E280" i="1"/>
  <c r="D280" i="1"/>
  <c r="C280" i="1"/>
  <c r="M271" i="1"/>
  <c r="L271" i="1"/>
  <c r="K271" i="1"/>
  <c r="J271" i="1"/>
  <c r="I271" i="1"/>
  <c r="H271" i="1"/>
  <c r="G271" i="1"/>
  <c r="F271" i="1"/>
  <c r="E271" i="1"/>
  <c r="D271" i="1"/>
  <c r="C271" i="1"/>
  <c r="M259" i="1"/>
  <c r="L259" i="1"/>
  <c r="K259" i="1"/>
  <c r="J259" i="1"/>
  <c r="I259" i="1"/>
  <c r="H259" i="1"/>
  <c r="G259" i="1"/>
  <c r="F259" i="1"/>
  <c r="E259" i="1"/>
  <c r="D259" i="1"/>
  <c r="C259" i="1"/>
  <c r="M251" i="1"/>
  <c r="L251" i="1"/>
  <c r="K251" i="1"/>
  <c r="J251" i="1"/>
  <c r="I251" i="1"/>
  <c r="H251" i="1"/>
  <c r="G251" i="1"/>
  <c r="F251" i="1"/>
  <c r="E251" i="1"/>
  <c r="D251" i="1"/>
  <c r="C251" i="1"/>
  <c r="M246" i="1"/>
  <c r="L246" i="1"/>
  <c r="K246" i="1"/>
  <c r="J246" i="1"/>
  <c r="I246" i="1"/>
  <c r="H246" i="1"/>
  <c r="G246" i="1"/>
  <c r="F246" i="1"/>
  <c r="E246" i="1"/>
  <c r="D246" i="1"/>
  <c r="C246" i="1"/>
  <c r="M237" i="1"/>
  <c r="L237" i="1"/>
  <c r="K237" i="1"/>
  <c r="J237" i="1"/>
  <c r="I237" i="1"/>
  <c r="H237" i="1"/>
  <c r="G237" i="1"/>
  <c r="F237" i="1"/>
  <c r="E237" i="1"/>
  <c r="D237" i="1"/>
  <c r="C237" i="1"/>
  <c r="M225" i="1"/>
  <c r="L225" i="1"/>
  <c r="K225" i="1"/>
  <c r="J225" i="1"/>
  <c r="I225" i="1"/>
  <c r="H225" i="1"/>
  <c r="G225" i="1"/>
  <c r="F225" i="1"/>
  <c r="E225" i="1"/>
  <c r="D225" i="1"/>
  <c r="C225" i="1"/>
  <c r="M212" i="1"/>
  <c r="L212" i="1"/>
  <c r="K212" i="1"/>
  <c r="J212" i="1"/>
  <c r="I212" i="1"/>
  <c r="H212" i="1"/>
  <c r="G212" i="1"/>
  <c r="F212" i="1"/>
  <c r="E212" i="1"/>
  <c r="D212" i="1"/>
  <c r="C212" i="1"/>
  <c r="M203" i="1"/>
  <c r="L203" i="1"/>
  <c r="K203" i="1"/>
  <c r="J203" i="1"/>
  <c r="I203" i="1"/>
  <c r="H203" i="1"/>
  <c r="G203" i="1"/>
  <c r="F203" i="1"/>
  <c r="E203" i="1"/>
  <c r="D203" i="1"/>
  <c r="C203" i="1"/>
  <c r="M191" i="1"/>
  <c r="L191" i="1"/>
  <c r="K191" i="1"/>
  <c r="J191" i="1"/>
  <c r="I191" i="1"/>
  <c r="H191" i="1"/>
  <c r="G191" i="1"/>
  <c r="F191" i="1"/>
  <c r="E191" i="1"/>
  <c r="D191" i="1"/>
  <c r="C191" i="1"/>
  <c r="M178" i="1"/>
  <c r="L178" i="1"/>
  <c r="K178" i="1"/>
  <c r="J178" i="1"/>
  <c r="I178" i="1"/>
  <c r="H178" i="1"/>
  <c r="G178" i="1"/>
  <c r="F178" i="1"/>
  <c r="E178" i="1"/>
  <c r="D178" i="1"/>
  <c r="C178" i="1"/>
  <c r="M169" i="1"/>
  <c r="L169" i="1"/>
  <c r="K169" i="1"/>
  <c r="J169" i="1"/>
  <c r="I169" i="1"/>
  <c r="H169" i="1"/>
  <c r="G169" i="1"/>
  <c r="F169" i="1"/>
  <c r="E169" i="1"/>
  <c r="D169" i="1"/>
  <c r="C169" i="1"/>
  <c r="M157" i="1"/>
  <c r="L157" i="1"/>
  <c r="K157" i="1"/>
  <c r="J157" i="1"/>
  <c r="I157" i="1"/>
  <c r="H157" i="1"/>
  <c r="G157" i="1"/>
  <c r="F157" i="1"/>
  <c r="E157" i="1"/>
  <c r="D157" i="1"/>
  <c r="C157" i="1"/>
  <c r="M145" i="1"/>
  <c r="L145" i="1"/>
  <c r="K145" i="1"/>
  <c r="J145" i="1"/>
  <c r="I145" i="1"/>
  <c r="H145" i="1"/>
  <c r="G145" i="1"/>
  <c r="F145" i="1"/>
  <c r="E145" i="1"/>
  <c r="D145" i="1"/>
  <c r="C145" i="1"/>
  <c r="M136" i="1"/>
  <c r="L136" i="1"/>
  <c r="K136" i="1"/>
  <c r="J136" i="1"/>
  <c r="I136" i="1"/>
  <c r="H136" i="1"/>
  <c r="G136" i="1"/>
  <c r="F136" i="1"/>
  <c r="E136" i="1"/>
  <c r="D136" i="1"/>
  <c r="C136" i="1"/>
  <c r="M124" i="1"/>
  <c r="L124" i="1"/>
  <c r="K124" i="1"/>
  <c r="J124" i="1"/>
  <c r="I124" i="1"/>
  <c r="H124" i="1"/>
  <c r="G124" i="1"/>
  <c r="F124" i="1"/>
  <c r="E124" i="1"/>
  <c r="D124" i="1"/>
  <c r="C124" i="1"/>
  <c r="M111" i="1"/>
  <c r="L111" i="1"/>
  <c r="K111" i="1"/>
  <c r="J111" i="1"/>
  <c r="I111" i="1"/>
  <c r="H111" i="1"/>
  <c r="G111" i="1"/>
  <c r="C111" i="1"/>
  <c r="M102" i="1"/>
  <c r="L102" i="1"/>
  <c r="K102" i="1"/>
  <c r="J102" i="1"/>
  <c r="I102" i="1"/>
  <c r="H102" i="1"/>
  <c r="G102" i="1"/>
  <c r="F102" i="1"/>
  <c r="E102" i="1"/>
  <c r="D102" i="1"/>
  <c r="C102" i="1"/>
  <c r="M90" i="1"/>
  <c r="L90" i="1"/>
  <c r="K90" i="1"/>
  <c r="J90" i="1"/>
  <c r="I90" i="1"/>
  <c r="H90" i="1"/>
  <c r="G90" i="1"/>
  <c r="F90" i="1"/>
  <c r="E90" i="1"/>
  <c r="D90" i="1"/>
  <c r="C90" i="1"/>
  <c r="M77" i="1"/>
  <c r="L77" i="1"/>
  <c r="K77" i="1"/>
  <c r="J77" i="1"/>
  <c r="I77" i="1"/>
  <c r="H77" i="1"/>
  <c r="G77" i="1"/>
  <c r="F77" i="1"/>
  <c r="E77" i="1"/>
  <c r="D77" i="1"/>
  <c r="C77" i="1"/>
  <c r="M68" i="1"/>
  <c r="L68" i="1"/>
  <c r="K68" i="1"/>
  <c r="J68" i="1"/>
  <c r="I68" i="1"/>
  <c r="H68" i="1"/>
  <c r="G68" i="1"/>
  <c r="F68" i="1"/>
  <c r="E68" i="1"/>
  <c r="D68" i="1"/>
  <c r="C68" i="1"/>
  <c r="M56" i="1"/>
  <c r="L56" i="1"/>
  <c r="K56" i="1"/>
  <c r="J56" i="1"/>
  <c r="I56" i="1"/>
  <c r="H56" i="1"/>
  <c r="G56" i="1"/>
  <c r="F56" i="1"/>
  <c r="E56" i="1"/>
  <c r="D56" i="1"/>
  <c r="C56" i="1"/>
  <c r="M48" i="1"/>
  <c r="L48" i="1"/>
  <c r="K48" i="1"/>
  <c r="J48" i="1"/>
  <c r="I48" i="1"/>
  <c r="H48" i="1"/>
  <c r="G48" i="1"/>
  <c r="F48" i="1"/>
  <c r="E48" i="1"/>
  <c r="D48" i="1"/>
  <c r="C48" i="1"/>
  <c r="M44" i="1"/>
  <c r="L44" i="1"/>
  <c r="K44" i="1"/>
  <c r="J44" i="1"/>
  <c r="I44" i="1"/>
  <c r="H44" i="1"/>
  <c r="G44" i="1"/>
  <c r="F44" i="1"/>
  <c r="E44" i="1"/>
  <c r="D44" i="1"/>
  <c r="C44" i="1"/>
  <c r="C35" i="1"/>
  <c r="M35" i="1"/>
  <c r="L35" i="1"/>
  <c r="K35" i="1"/>
  <c r="J35" i="1"/>
  <c r="I35" i="1"/>
  <c r="H35" i="1"/>
  <c r="G35" i="1"/>
  <c r="F35" i="1"/>
  <c r="E35" i="1"/>
  <c r="D35" i="1"/>
  <c r="D360" i="1" l="1"/>
  <c r="C427" i="1"/>
  <c r="G427" i="1"/>
  <c r="K427" i="1"/>
  <c r="D495" i="1"/>
  <c r="F495" i="1"/>
  <c r="H495" i="1"/>
  <c r="J495" i="1"/>
  <c r="L495" i="1"/>
  <c r="D57" i="1"/>
  <c r="H57" i="1"/>
  <c r="L57" i="1"/>
  <c r="D427" i="1"/>
  <c r="F427" i="1"/>
  <c r="H427" i="1"/>
  <c r="J427" i="1"/>
  <c r="L427" i="1"/>
  <c r="D461" i="1"/>
  <c r="H461" i="1"/>
  <c r="L461" i="1"/>
  <c r="L360" i="1"/>
  <c r="D393" i="1"/>
  <c r="H393" i="1"/>
  <c r="L393" i="1"/>
  <c r="H360" i="1"/>
  <c r="D327" i="1"/>
  <c r="H327" i="1"/>
  <c r="L327" i="1"/>
  <c r="D293" i="1"/>
  <c r="L293" i="1"/>
  <c r="H293" i="1"/>
  <c r="D260" i="1"/>
  <c r="H260" i="1"/>
  <c r="L260" i="1"/>
  <c r="H226" i="1"/>
  <c r="D226" i="1"/>
  <c r="L226" i="1"/>
  <c r="L192" i="1"/>
  <c r="H192" i="1"/>
  <c r="D192" i="1"/>
  <c r="C192" i="1"/>
  <c r="G192" i="1"/>
  <c r="K192" i="1"/>
  <c r="C226" i="1"/>
  <c r="G226" i="1"/>
  <c r="K226" i="1"/>
  <c r="C260" i="1"/>
  <c r="G260" i="1"/>
  <c r="K260" i="1"/>
  <c r="C293" i="1"/>
  <c r="G293" i="1"/>
  <c r="K293" i="1"/>
  <c r="C327" i="1"/>
  <c r="G327" i="1"/>
  <c r="K327" i="1"/>
  <c r="C360" i="1"/>
  <c r="G360" i="1"/>
  <c r="K360" i="1"/>
  <c r="C393" i="1"/>
  <c r="G393" i="1"/>
  <c r="K393" i="1"/>
  <c r="C461" i="1"/>
  <c r="G461" i="1"/>
  <c r="K461" i="1"/>
  <c r="C495" i="1"/>
  <c r="G495" i="1"/>
  <c r="K495" i="1"/>
  <c r="C57" i="1"/>
  <c r="F192" i="1"/>
  <c r="J192" i="1"/>
  <c r="F226" i="1"/>
  <c r="J226" i="1"/>
  <c r="F260" i="1"/>
  <c r="J260" i="1"/>
  <c r="F293" i="1"/>
  <c r="J293" i="1"/>
  <c r="F327" i="1"/>
  <c r="J327" i="1"/>
  <c r="F360" i="1"/>
  <c r="J360" i="1"/>
  <c r="F393" i="1"/>
  <c r="J393" i="1"/>
  <c r="F461" i="1"/>
  <c r="J461" i="1"/>
  <c r="I158" i="1"/>
  <c r="E192" i="1"/>
  <c r="I192" i="1"/>
  <c r="M192" i="1"/>
  <c r="E226" i="1"/>
  <c r="I226" i="1"/>
  <c r="M226" i="1"/>
  <c r="E260" i="1"/>
  <c r="I260" i="1"/>
  <c r="M260" i="1"/>
  <c r="E293" i="1"/>
  <c r="I293" i="1"/>
  <c r="M293" i="1"/>
  <c r="E327" i="1"/>
  <c r="I327" i="1"/>
  <c r="M327" i="1"/>
  <c r="E360" i="1"/>
  <c r="I360" i="1"/>
  <c r="M360" i="1"/>
  <c r="E393" i="1"/>
  <c r="I393" i="1"/>
  <c r="M393" i="1"/>
  <c r="E461" i="1"/>
  <c r="I461" i="1"/>
  <c r="M461" i="1"/>
  <c r="E495" i="1"/>
  <c r="I495" i="1"/>
  <c r="M495" i="1"/>
  <c r="M158" i="1"/>
  <c r="L158" i="1"/>
  <c r="K158" i="1"/>
  <c r="J158" i="1"/>
  <c r="H158" i="1"/>
  <c r="G158" i="1"/>
  <c r="C158" i="1"/>
  <c r="F158" i="1"/>
  <c r="D158" i="1"/>
  <c r="E158" i="1"/>
  <c r="J57" i="1"/>
  <c r="F57" i="1"/>
  <c r="E125" i="1"/>
  <c r="I125" i="1"/>
  <c r="M125" i="1"/>
  <c r="G125" i="1"/>
  <c r="K125" i="1"/>
  <c r="C125" i="1"/>
  <c r="K91" i="1"/>
  <c r="I91" i="1"/>
  <c r="M91" i="1"/>
  <c r="G91" i="1"/>
  <c r="C91" i="1"/>
  <c r="E91" i="1"/>
  <c r="E57" i="1"/>
  <c r="G57" i="1"/>
  <c r="I57" i="1"/>
  <c r="K57" i="1"/>
  <c r="M57" i="1"/>
  <c r="D91" i="1"/>
  <c r="F91" i="1"/>
  <c r="H91" i="1"/>
  <c r="J91" i="1"/>
  <c r="L91" i="1"/>
  <c r="D125" i="1"/>
  <c r="F125" i="1"/>
  <c r="H125" i="1"/>
  <c r="J125" i="1"/>
  <c r="L125" i="1"/>
</calcChain>
</file>

<file path=xl/sharedStrings.xml><?xml version="1.0" encoding="utf-8"?>
<sst xmlns="http://schemas.openxmlformats.org/spreadsheetml/2006/main" count="744" uniqueCount="136">
  <si>
    <r>
      <rPr>
        <sz val="11"/>
        <rFont val="Calibri"/>
      </rPr>
      <t>Утверждаю: директор КГБОУ</t>
    </r>
  </si>
  <si>
    <r>
      <rPr>
        <sz val="11"/>
        <rFont val="Calibri"/>
      </rPr>
      <t>«Змеиногорская школа-интернат»</t>
    </r>
  </si>
  <si>
    <r>
      <rPr>
        <b/>
        <sz val="6"/>
        <rFont val="Verdana"/>
      </rPr>
      <t>Подписано цифровой подписью: Третьякова</t>
    </r>
  </si>
  <si>
    <r>
      <rPr>
        <b/>
        <sz val="6"/>
        <rFont val="Verdana"/>
      </rPr>
      <t>Лариса Викторовна</t>
    </r>
  </si>
  <si>
    <r>
      <rPr>
        <sz val="6"/>
        <rFont val="Arial"/>
      </rPr>
      <t xml:space="preserve">DN: c=uc_fk®).'oskazna.ru, S=r. </t>
    </r>
    <r>
      <rPr>
        <sz val="6"/>
        <rFont val="Arial"/>
      </rPr>
      <t>Москва, ИНН=007710568760,</t>
    </r>
  </si>
  <si>
    <r>
      <rPr>
        <sz val="6"/>
        <rFont val="Arial"/>
      </rPr>
      <t>ОГРН=1047797019830, &amp;тЯ&amp;Щ=”Больил&gt;н-'Элатоуетинскмй“"“</t>
    </r>
  </si>
  <si>
    <r>
      <rPr>
        <sz val="6"/>
        <rFont val="Arial"/>
      </rPr>
      <t xml:space="preserve">переулок, д. б, строение .!”, </t>
    </r>
    <r>
      <rPr>
        <sz val="6"/>
        <rFont val="Arial"/>
      </rPr>
      <t xml:space="preserve">L= </t>
    </r>
    <r>
      <rPr>
        <sz val="6"/>
        <rFont val="Arial"/>
      </rPr>
      <t xml:space="preserve">Москва, </t>
    </r>
    <r>
      <rPr>
        <sz val="6"/>
        <rFont val="Arial"/>
      </rPr>
      <t>C=RU,</t>
    </r>
  </si>
  <si>
    <r>
      <rPr>
        <sz val="6"/>
        <rFont val="Arial"/>
      </rPr>
      <t>О=федеральное казначейство, СЙ=Федеральное</t>
    </r>
  </si>
  <si>
    <r>
      <rPr>
        <sz val="6"/>
        <rFont val="Arial"/>
      </rPr>
      <t>казначейство</t>
    </r>
  </si>
  <si>
    <r>
      <rPr>
        <sz val="6"/>
        <rFont val="Arial"/>
      </rPr>
      <t>Причина: Я проверил этот документ</t>
    </r>
  </si>
  <si>
    <r>
      <rPr>
        <sz val="11"/>
        <rFont val="Calibri"/>
      </rPr>
      <t>Л.В.Третьякова</t>
    </r>
  </si>
  <si>
    <r>
      <rPr>
        <sz val="20"/>
        <rFont val="Times New Roman"/>
      </rPr>
      <t>Примерное четырнадцатидневное перспективное меню для школьного питания</t>
    </r>
  </si>
  <si>
    <r>
      <rPr>
        <sz val="20"/>
        <rFont val="Times New Roman"/>
      </rPr>
      <t>для воспитанников школы - интерната</t>
    </r>
  </si>
  <si>
    <r>
      <rPr>
        <sz val="17"/>
        <rFont val="Times New Roman"/>
      </rPr>
      <t>КГБОУ «Змеиногорская общеобразовательная школа-интернат»</t>
    </r>
  </si>
  <si>
    <r>
      <rPr>
        <b/>
        <sz val="10"/>
        <rFont val="Calibri"/>
      </rPr>
      <t>День 1. Понедельник.</t>
    </r>
  </si>
  <si>
    <r>
      <rPr>
        <b/>
        <sz val="10"/>
        <rFont val="Calibri"/>
      </rPr>
      <t>№ ТК</t>
    </r>
  </si>
  <si>
    <r>
      <rPr>
        <b/>
        <sz val="10"/>
        <rFont val="Calibri"/>
      </rPr>
      <t>Завтрак:</t>
    </r>
  </si>
  <si>
    <r>
      <rPr>
        <b/>
        <sz val="10"/>
        <rFont val="Calibri"/>
      </rPr>
      <t>Обед:</t>
    </r>
  </si>
  <si>
    <r>
      <rPr>
        <b/>
        <sz val="10"/>
        <rFont val="Calibri"/>
      </rPr>
      <t>Полдник:</t>
    </r>
  </si>
  <si>
    <r>
      <rPr>
        <b/>
        <sz val="10"/>
        <rFont val="Calibri"/>
      </rPr>
      <t>Ужин:</t>
    </r>
  </si>
  <si>
    <r>
      <rPr>
        <b/>
        <sz val="10"/>
        <rFont val="Calibri"/>
      </rPr>
      <t>Наименование блюд</t>
    </r>
  </si>
  <si>
    <r>
      <rPr>
        <sz val="10"/>
        <rFont val="Calibri"/>
      </rPr>
      <t>Каша пшенная молочная жидкая</t>
    </r>
  </si>
  <si>
    <r>
      <rPr>
        <sz val="10"/>
        <rFont val="Calibri"/>
      </rPr>
      <t>Кофейный напиток на молоке</t>
    </r>
  </si>
  <si>
    <r>
      <rPr>
        <sz val="10"/>
        <rFont val="Calibri"/>
      </rPr>
      <t>Хлеб пшеничный</t>
    </r>
  </si>
  <si>
    <r>
      <rPr>
        <sz val="10"/>
        <rFont val="Calibri"/>
      </rPr>
      <t>Зеленый горошек</t>
    </r>
  </si>
  <si>
    <r>
      <rPr>
        <sz val="10"/>
        <rFont val="Calibri"/>
      </rPr>
      <t>Рассольник ленинградский</t>
    </r>
  </si>
  <si>
    <r>
      <rPr>
        <sz val="10"/>
        <rFont val="Calibri"/>
      </rPr>
      <t>Макаронные изделия отварные</t>
    </r>
  </si>
  <si>
    <r>
      <rPr>
        <sz val="10"/>
        <rFont val="Calibri"/>
      </rPr>
      <t>Гуляш</t>
    </r>
  </si>
  <si>
    <r>
      <rPr>
        <sz val="10"/>
        <rFont val="Calibri"/>
      </rPr>
      <t>Компот из смеси сухофруктов</t>
    </r>
  </si>
  <si>
    <r>
      <rPr>
        <sz val="10"/>
        <rFont val="Calibri"/>
      </rPr>
      <t>Сок</t>
    </r>
  </si>
  <si>
    <r>
      <rPr>
        <sz val="10"/>
        <rFont val="Calibri"/>
      </rPr>
      <t>Булочка сдобная</t>
    </r>
  </si>
  <si>
    <r>
      <rPr>
        <b/>
        <sz val="10"/>
        <rFont val="Calibri"/>
      </rPr>
      <t>Выход гр.</t>
    </r>
  </si>
  <si>
    <r>
      <rPr>
        <b/>
        <sz val="10"/>
        <rFont val="Calibri"/>
      </rPr>
      <t>Химический состав</t>
    </r>
  </si>
  <si>
    <r>
      <rPr>
        <b/>
        <sz val="10"/>
        <rFont val="Calibri"/>
      </rPr>
      <t>Б</t>
    </r>
  </si>
  <si>
    <r>
      <rPr>
        <b/>
        <sz val="10"/>
        <rFont val="Calibri"/>
      </rPr>
      <t>Ж</t>
    </r>
  </si>
  <si>
    <r>
      <rPr>
        <b/>
        <sz val="10"/>
        <rFont val="Calibri"/>
      </rPr>
      <t>У</t>
    </r>
  </si>
  <si>
    <r>
      <rPr>
        <b/>
        <sz val="10"/>
        <rFont val="Calibri"/>
      </rPr>
      <t>Энерг.ц енность (ккал)</t>
    </r>
  </si>
  <si>
    <r>
      <rPr>
        <b/>
        <sz val="10"/>
        <rFont val="Calibri"/>
      </rPr>
      <t>Витамины</t>
    </r>
  </si>
  <si>
    <r>
      <rPr>
        <b/>
        <sz val="10"/>
        <rFont val="Calibri"/>
      </rPr>
      <t>В1</t>
    </r>
  </si>
  <si>
    <r>
      <rPr>
        <b/>
        <sz val="10"/>
        <rFont val="Calibri"/>
      </rPr>
      <t>В2</t>
    </r>
  </si>
  <si>
    <r>
      <rPr>
        <b/>
        <sz val="10"/>
        <rFont val="Calibri"/>
      </rPr>
      <t>С</t>
    </r>
  </si>
  <si>
    <r>
      <rPr>
        <b/>
        <sz val="10"/>
        <rFont val="Calibri"/>
      </rPr>
      <t>Минеральные вещества</t>
    </r>
  </si>
  <si>
    <r>
      <rPr>
        <b/>
        <sz val="10"/>
        <rFont val="Calibri"/>
      </rPr>
      <t>Са</t>
    </r>
  </si>
  <si>
    <r>
      <rPr>
        <b/>
        <sz val="10"/>
        <rFont val="Calibri"/>
      </rPr>
      <t>Mg</t>
    </r>
  </si>
  <si>
    <r>
      <rPr>
        <b/>
        <sz val="10"/>
        <rFont val="Calibri"/>
      </rPr>
      <t>Fe</t>
    </r>
  </si>
  <si>
    <r>
      <rPr>
        <sz val="10"/>
        <rFont val="Calibri"/>
      </rPr>
      <t>Яйцо отварное</t>
    </r>
  </si>
  <si>
    <r>
      <rPr>
        <sz val="10"/>
        <rFont val="Calibri"/>
      </rPr>
      <t>Пряник</t>
    </r>
  </si>
  <si>
    <r>
      <rPr>
        <sz val="10"/>
        <rFont val="Calibri"/>
      </rPr>
      <t>Чай с сахаром</t>
    </r>
  </si>
  <si>
    <r>
      <rPr>
        <sz val="10"/>
        <rFont val="Calibri"/>
      </rPr>
      <t>Всего :</t>
    </r>
  </si>
  <si>
    <r>
      <rPr>
        <sz val="10"/>
        <rFont val="Calibri"/>
      </rPr>
      <t>1Д</t>
    </r>
  </si>
  <si>
    <r>
      <rPr>
        <b/>
        <sz val="10"/>
        <rFont val="Calibri"/>
      </rPr>
      <t>День 2. Вторник</t>
    </r>
  </si>
  <si>
    <t>29, 58</t>
  </si>
  <si>
    <t>Итого:</t>
  </si>
  <si>
    <t>День 3 . Среда</t>
  </si>
  <si>
    <t>День 4. Четверг</t>
  </si>
  <si>
    <t>День 5. Пятница</t>
  </si>
  <si>
    <t>День 6. Суббота</t>
  </si>
  <si>
    <t>День 7. Воскресенье</t>
  </si>
  <si>
    <t>День 8. Понедельник</t>
  </si>
  <si>
    <t>День 9. Вторник</t>
  </si>
  <si>
    <t>День 10. Среда</t>
  </si>
  <si>
    <t>День 11. Четверг</t>
  </si>
  <si>
    <t>День 12. Пятница</t>
  </si>
  <si>
    <t>День 13. Суббота</t>
  </si>
  <si>
    <t>День 14. Воскресенье</t>
  </si>
  <si>
    <t xml:space="preserve">каша овсяная "Геркулес"молочная вязкая </t>
  </si>
  <si>
    <t xml:space="preserve">какао с молоком </t>
  </si>
  <si>
    <t xml:space="preserve">бутерброд с маслом </t>
  </si>
  <si>
    <t xml:space="preserve">хлеб пшеничный </t>
  </si>
  <si>
    <t>пром</t>
  </si>
  <si>
    <t>26сд</t>
  </si>
  <si>
    <t xml:space="preserve">свекла отварная </t>
  </si>
  <si>
    <t>суп картофельный с макаронными изделиями</t>
  </si>
  <si>
    <t>Плов из курицы</t>
  </si>
  <si>
    <t>компот из сухофруктов</t>
  </si>
  <si>
    <t xml:space="preserve">хлеб ржаной </t>
  </si>
  <si>
    <t xml:space="preserve">чай с лимоном и сахаром </t>
  </si>
  <si>
    <t>пирог с повидлом</t>
  </si>
  <si>
    <t>0,60,</t>
  </si>
  <si>
    <t>рыба туш.с овощами</t>
  </si>
  <si>
    <t>конфета</t>
  </si>
  <si>
    <t xml:space="preserve">суп молочный с макаронными изделиями </t>
  </si>
  <si>
    <t xml:space="preserve">чай с сахаром </t>
  </si>
  <si>
    <t xml:space="preserve"> огурец св в нарезку </t>
  </si>
  <si>
    <t>Щи из св капусты с картофелем</t>
  </si>
  <si>
    <t xml:space="preserve">котлета </t>
  </si>
  <si>
    <t xml:space="preserve">каша гречневая рассыпчатая </t>
  </si>
  <si>
    <t xml:space="preserve">компот из смеси сухофруктов </t>
  </si>
  <si>
    <t xml:space="preserve">йогурт </t>
  </si>
  <si>
    <t xml:space="preserve">печенье </t>
  </si>
  <si>
    <t>суп карт. С бобовыми горох</t>
  </si>
  <si>
    <t>пирог с картофелем</t>
  </si>
  <si>
    <t>Обед:</t>
  </si>
  <si>
    <t xml:space="preserve">каша рисовая молочная вязкая </t>
  </si>
  <si>
    <t xml:space="preserve">кофейный напиток на молоке </t>
  </si>
  <si>
    <t>хлеб пшеничный</t>
  </si>
  <si>
    <t xml:space="preserve">помидор св в нарезку </t>
  </si>
  <si>
    <t>суп картофельный с бобовыми(горох)</t>
  </si>
  <si>
    <t xml:space="preserve">гуляш из говядины </t>
  </si>
  <si>
    <t xml:space="preserve">капуста тушеная </t>
  </si>
  <si>
    <t>пудинг творожный запеченный</t>
  </si>
  <si>
    <t xml:space="preserve">фрукты </t>
  </si>
  <si>
    <t>каша перловая рассып.</t>
  </si>
  <si>
    <t xml:space="preserve">куры отварные </t>
  </si>
  <si>
    <t xml:space="preserve">каша ячневая молочная вязкая </t>
  </si>
  <si>
    <t xml:space="preserve">Кукуруза конс </t>
  </si>
  <si>
    <t xml:space="preserve">пюре гороховое </t>
  </si>
  <si>
    <t xml:space="preserve">сок </t>
  </si>
  <si>
    <t>фрукты</t>
  </si>
  <si>
    <t>бутерброд с сыром</t>
  </si>
  <si>
    <t>каша ячневая молочная вязкая</t>
  </si>
  <si>
    <t xml:space="preserve">морковь отварная </t>
  </si>
  <si>
    <t>борщ с капустой и картофелем</t>
  </si>
  <si>
    <t xml:space="preserve">плов из говядины </t>
  </si>
  <si>
    <t>сок</t>
  </si>
  <si>
    <t>суп гречневый</t>
  </si>
  <si>
    <t>яйцо</t>
  </si>
  <si>
    <t>печенье</t>
  </si>
  <si>
    <t xml:space="preserve">каша манная молочная жидкая </t>
  </si>
  <si>
    <t>макаронные изделия отварные</t>
  </si>
  <si>
    <t xml:space="preserve">шницель </t>
  </si>
  <si>
    <t>компот из смеси сухофруктов</t>
  </si>
  <si>
    <t>каша рисовая рассып.</t>
  </si>
  <si>
    <t xml:space="preserve">бутерброд с повидлом </t>
  </si>
  <si>
    <t>суп картоф.с рисом</t>
  </si>
  <si>
    <t>вафли</t>
  </si>
  <si>
    <t>картофельное пюре</t>
  </si>
  <si>
    <t>печень по строгановски</t>
  </si>
  <si>
    <t>пирог с капустой</t>
  </si>
  <si>
    <t>суп картоф.с перловк</t>
  </si>
  <si>
    <t>тефтели из говяд</t>
  </si>
  <si>
    <t>булочка домашняя</t>
  </si>
  <si>
    <t>картофель тушенный</t>
  </si>
  <si>
    <t>пряник</t>
  </si>
  <si>
    <t>2024-2025учебный год</t>
  </si>
  <si>
    <t>Дата: 2 Сентябрь 2024 г. 10:39:19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</si>
</sst>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1"/>
      <name val="Calibri"/>
    </font>
    <font>
      <b/>
      <sz val="6"/>
      <name val="Verdana"/>
    </font>
    <font>
      <sz val="6"/>
      <name val="Arial"/>
    </font>
    <font>
      <sz val="20"/>
      <name val="Times New Roman"/>
    </font>
    <font>
      <sz val="17"/>
      <name val="Times New Roman"/>
    </font>
    <font>
      <b/>
      <sz val="10"/>
      <name val="Calibri"/>
    </font>
    <font>
      <sz val="10"/>
      <name val="Calibri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 indent="2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 indent="2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justify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justify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justify" wrapText="1"/>
    </xf>
    <xf numFmtId="0" fontId="0" fillId="0" borderId="35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justify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center" vertical="top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 wrapText="1"/>
    </xf>
    <xf numFmtId="0" fontId="7" fillId="0" borderId="34" xfId="0" applyFont="1" applyBorder="1" applyAlignment="1">
      <alignment horizontal="justify" wrapText="1"/>
    </xf>
    <xf numFmtId="0" fontId="7" fillId="0" borderId="30" xfId="0" applyFont="1" applyBorder="1" applyAlignment="1">
      <alignment horizontal="left" vertical="top"/>
    </xf>
    <xf numFmtId="0" fontId="7" fillId="0" borderId="33" xfId="0" applyFont="1" applyBorder="1" applyAlignment="1">
      <alignment horizontal="left" wrapText="1"/>
    </xf>
    <xf numFmtId="0" fontId="7" fillId="0" borderId="27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2" xfId="0" applyBorder="1" applyAlignment="1">
      <alignment horizontal="left" vertical="top"/>
    </xf>
    <xf numFmtId="0" fontId="0" fillId="0" borderId="29" xfId="0" applyBorder="1" applyAlignment="1">
      <alignment horizontal="left" vertical="top" wrapText="1"/>
    </xf>
    <xf numFmtId="0" fontId="0" fillId="0" borderId="40" xfId="0" applyBorder="1" applyAlignment="1">
      <alignment horizontal="left"/>
    </xf>
    <xf numFmtId="0" fontId="0" fillId="0" borderId="44" xfId="0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9" fillId="0" borderId="7" xfId="0" applyFont="1" applyBorder="1" applyAlignment="1">
      <alignment vertical="top"/>
    </xf>
    <xf numFmtId="0" fontId="0" fillId="2" borderId="47" xfId="0" applyFill="1" applyBorder="1" applyAlignment="1" applyProtection="1">
      <alignment wrapText="1"/>
      <protection locked="0"/>
    </xf>
    <xf numFmtId="1" fontId="0" fillId="2" borderId="47" xfId="0" applyNumberFormat="1" applyFill="1" applyBorder="1" applyProtection="1">
      <protection locked="0"/>
    </xf>
    <xf numFmtId="164" fontId="0" fillId="2" borderId="47" xfId="0" applyNumberFormat="1" applyFill="1" applyBorder="1" applyProtection="1">
      <protection locked="0"/>
    </xf>
    <xf numFmtId="164" fontId="0" fillId="2" borderId="48" xfId="0" applyNumberFormat="1" applyFill="1" applyBorder="1" applyProtection="1">
      <protection locked="0"/>
    </xf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164" fontId="0" fillId="2" borderId="49" xfId="0" applyNumberFormat="1" applyFill="1" applyBorder="1" applyProtection="1">
      <protection locked="0"/>
    </xf>
    <xf numFmtId="164" fontId="0" fillId="2" borderId="50" xfId="0" applyNumberFormat="1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2" borderId="49" xfId="0" applyFill="1" applyBorder="1" applyProtection="1">
      <protection locked="0"/>
    </xf>
    <xf numFmtId="0" fontId="0" fillId="2" borderId="51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1" fontId="0" fillId="2" borderId="51" xfId="0" applyNumberFormat="1" applyFill="1" applyBorder="1" applyProtection="1">
      <protection locked="0"/>
    </xf>
    <xf numFmtId="164" fontId="0" fillId="2" borderId="51" xfId="0" applyNumberFormat="1" applyFill="1" applyBorder="1" applyProtection="1">
      <protection locked="0"/>
    </xf>
    <xf numFmtId="164" fontId="0" fillId="2" borderId="52" xfId="0" applyNumberFormat="1" applyFill="1" applyBorder="1" applyProtection="1">
      <protection locked="0"/>
    </xf>
    <xf numFmtId="164" fontId="0" fillId="0" borderId="21" xfId="0" applyNumberFormat="1" applyBorder="1" applyAlignment="1">
      <alignment horizontal="left" vertical="top"/>
    </xf>
    <xf numFmtId="0" fontId="7" fillId="0" borderId="37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2" borderId="53" xfId="0" applyFill="1" applyBorder="1" applyProtection="1">
      <protection locked="0"/>
    </xf>
    <xf numFmtId="0" fontId="0" fillId="2" borderId="53" xfId="0" applyFill="1" applyBorder="1" applyAlignment="1" applyProtection="1">
      <alignment wrapText="1"/>
      <protection locked="0"/>
    </xf>
    <xf numFmtId="1" fontId="0" fillId="2" borderId="53" xfId="0" applyNumberFormat="1" applyFill="1" applyBorder="1" applyProtection="1">
      <protection locked="0"/>
    </xf>
    <xf numFmtId="164" fontId="0" fillId="2" borderId="53" xfId="0" applyNumberFormat="1" applyFill="1" applyBorder="1" applyProtection="1">
      <protection locked="0"/>
    </xf>
    <xf numFmtId="1" fontId="0" fillId="0" borderId="21" xfId="0" applyNumberFormat="1" applyBorder="1" applyAlignment="1">
      <alignment horizontal="left" vertical="top"/>
    </xf>
    <xf numFmtId="0" fontId="0" fillId="0" borderId="26" xfId="0" applyBorder="1" applyAlignment="1">
      <alignment horizontal="center"/>
    </xf>
    <xf numFmtId="0" fontId="10" fillId="3" borderId="49" xfId="0" applyFont="1" applyFill="1" applyBorder="1" applyAlignment="1" applyProtection="1">
      <alignment vertical="top" wrapText="1"/>
      <protection locked="0"/>
    </xf>
    <xf numFmtId="0" fontId="10" fillId="3" borderId="49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 applyAlignment="1">
      <alignment horizontal="center"/>
    </xf>
    <xf numFmtId="164" fontId="0" fillId="0" borderId="46" xfId="0" applyNumberFormat="1" applyBorder="1" applyAlignment="1">
      <alignment horizontal="left" vertical="top" wrapText="1"/>
    </xf>
    <xf numFmtId="164" fontId="0" fillId="0" borderId="27" xfId="0" applyNumberFormat="1" applyBorder="1" applyAlignment="1">
      <alignment horizontal="left" vertical="top" wrapText="1"/>
    </xf>
    <xf numFmtId="1" fontId="0" fillId="0" borderId="27" xfId="0" applyNumberFormat="1" applyBorder="1" applyAlignment="1">
      <alignment horizontal="left" vertical="top" wrapText="1"/>
    </xf>
    <xf numFmtId="0" fontId="0" fillId="0" borderId="26" xfId="0" applyBorder="1" applyAlignment="1">
      <alignment horizontal="center"/>
    </xf>
    <xf numFmtId="0" fontId="5" fillId="0" borderId="6" xfId="0" applyFont="1" applyBorder="1" applyAlignment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indent="3"/>
    </xf>
    <xf numFmtId="0" fontId="0" fillId="0" borderId="12" xfId="0" applyBorder="1" applyAlignment="1">
      <alignment horizontal="left" vertical="top" indent="3"/>
    </xf>
    <xf numFmtId="0" fontId="0" fillId="0" borderId="13" xfId="0" applyBorder="1" applyAlignment="1">
      <alignment horizontal="left" vertical="top" indent="3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left" vertical="top" indent="2"/>
    </xf>
    <xf numFmtId="0" fontId="0" fillId="0" borderId="20" xfId="0" applyBorder="1" applyAlignment="1">
      <alignment horizontal="left" vertical="top" indent="2"/>
    </xf>
    <xf numFmtId="0" fontId="6" fillId="0" borderId="4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left" vertical="top" indent="2"/>
    </xf>
    <xf numFmtId="0" fontId="0" fillId="0" borderId="26" xfId="0" applyBorder="1" applyAlignment="1">
      <alignment horizontal="left" vertical="top" indent="2"/>
    </xf>
    <xf numFmtId="0" fontId="3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5"/>
  <sheetViews>
    <sheetView tabSelected="1" view="pageBreakPreview" zoomScaleSheetLayoutView="100" workbookViewId="0">
      <selection activeCell="A15" sqref="A15"/>
    </sheetView>
  </sheetViews>
  <sheetFormatPr defaultRowHeight="12.75" x14ac:dyDescent="0.2"/>
  <cols>
    <col min="1" max="1" width="7"/>
    <col min="2" max="2" width="20.85546875"/>
    <col min="3" max="3" width="13.5703125"/>
    <col min="4" max="4" width="12.28515625"/>
    <col min="5" max="5" width="13.85546875"/>
    <col min="6" max="8" width="10.42578125"/>
    <col min="9" max="9" width="11.5703125"/>
    <col min="10" max="10" width="12.140625"/>
    <col min="11" max="11" width="12.7109375"/>
    <col min="12" max="12" width="11.5703125"/>
    <col min="13" max="13" width="7.7109375"/>
  </cols>
  <sheetData>
    <row r="1" spans="1:1" ht="15" x14ac:dyDescent="0.2">
      <c r="A1" s="1" t="s">
        <v>0</v>
      </c>
    </row>
    <row r="2" spans="1:1" ht="15" x14ac:dyDescent="0.2">
      <c r="A2" s="1" t="s">
        <v>1</v>
      </c>
    </row>
    <row r="4" spans="1:1" x14ac:dyDescent="0.2">
      <c r="A4" s="2" t="s">
        <v>2</v>
      </c>
    </row>
    <row r="5" spans="1:1" x14ac:dyDescent="0.2">
      <c r="A5" s="2" t="s">
        <v>3</v>
      </c>
    </row>
    <row r="7" spans="1:1" x14ac:dyDescent="0.2">
      <c r="A7" s="3" t="s">
        <v>4</v>
      </c>
    </row>
    <row r="8" spans="1:1" x14ac:dyDescent="0.2">
      <c r="A8" s="4" t="s">
        <v>5</v>
      </c>
    </row>
    <row r="9" spans="1:1" x14ac:dyDescent="0.2">
      <c r="A9" s="4" t="s">
        <v>6</v>
      </c>
    </row>
    <row r="10" spans="1:1" x14ac:dyDescent="0.2">
      <c r="A10" s="4" t="s">
        <v>7</v>
      </c>
    </row>
    <row r="11" spans="1:1" x14ac:dyDescent="0.2">
      <c r="A11" s="4" t="s">
        <v>8</v>
      </c>
    </row>
    <row r="13" spans="1:1" x14ac:dyDescent="0.2">
      <c r="A13" s="4" t="s">
        <v>9</v>
      </c>
    </row>
    <row r="15" spans="1:1" x14ac:dyDescent="0.2">
      <c r="A15" s="97" t="s">
        <v>135</v>
      </c>
    </row>
    <row r="17" spans="1:13" ht="15" x14ac:dyDescent="0.2">
      <c r="A17" s="1" t="s">
        <v>10</v>
      </c>
    </row>
    <row r="19" spans="1:13" ht="26.25" x14ac:dyDescent="0.2">
      <c r="A19" s="5" t="s">
        <v>11</v>
      </c>
    </row>
    <row r="20" spans="1:13" ht="26.25" x14ac:dyDescent="0.2">
      <c r="A20" s="5" t="s">
        <v>12</v>
      </c>
    </row>
    <row r="22" spans="1:13" ht="22.5" x14ac:dyDescent="0.2">
      <c r="A22" s="6" t="s">
        <v>13</v>
      </c>
    </row>
    <row r="24" spans="1:13" ht="22.5" x14ac:dyDescent="0.2">
      <c r="A24" s="77" t="s">
        <v>134</v>
      </c>
    </row>
    <row r="26" spans="1:13" x14ac:dyDescent="0.2">
      <c r="A26" s="7" t="s">
        <v>14</v>
      </c>
    </row>
    <row r="28" spans="1:13" ht="13.5" thickBot="1" x14ac:dyDescent="0.25">
      <c r="A28" s="80" t="s">
        <v>15</v>
      </c>
      <c r="B28" s="80" t="s">
        <v>20</v>
      </c>
      <c r="C28" s="8" t="s">
        <v>31</v>
      </c>
      <c r="D28" s="82" t="s">
        <v>32</v>
      </c>
      <c r="E28" s="83"/>
      <c r="F28" s="84"/>
      <c r="G28" s="85" t="s">
        <v>36</v>
      </c>
      <c r="H28" s="87" t="s">
        <v>37</v>
      </c>
      <c r="I28" s="88"/>
      <c r="J28" s="89"/>
      <c r="K28" s="90" t="s">
        <v>41</v>
      </c>
      <c r="L28" s="91"/>
      <c r="M28" s="91"/>
    </row>
    <row r="29" spans="1:13" ht="13.5" thickBot="1" x14ac:dyDescent="0.25">
      <c r="A29" s="81"/>
      <c r="B29" s="81"/>
      <c r="C29" s="9"/>
      <c r="D29" s="10" t="s">
        <v>33</v>
      </c>
      <c r="E29" s="10" t="s">
        <v>34</v>
      </c>
      <c r="F29" s="10" t="s">
        <v>35</v>
      </c>
      <c r="G29" s="86"/>
      <c r="H29" s="10" t="s">
        <v>38</v>
      </c>
      <c r="I29" s="10" t="s">
        <v>39</v>
      </c>
      <c r="J29" s="10" t="s">
        <v>40</v>
      </c>
      <c r="K29" s="8" t="s">
        <v>42</v>
      </c>
      <c r="L29" s="11" t="s">
        <v>43</v>
      </c>
      <c r="M29" s="12" t="s">
        <v>44</v>
      </c>
    </row>
    <row r="30" spans="1:13" ht="13.5" thickBot="1" x14ac:dyDescent="0.25">
      <c r="A30" s="78" t="s">
        <v>16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ht="26.25" thickBot="1" x14ac:dyDescent="0.25">
      <c r="A31" s="13">
        <v>193</v>
      </c>
      <c r="B31" s="13" t="s">
        <v>21</v>
      </c>
      <c r="C31" s="35">
        <v>250</v>
      </c>
      <c r="D31" s="13">
        <v>9.1</v>
      </c>
      <c r="E31" s="13">
        <v>8</v>
      </c>
      <c r="F31" s="13">
        <v>42.6</v>
      </c>
      <c r="G31" s="13">
        <v>221</v>
      </c>
      <c r="H31" s="14">
        <v>0.22</v>
      </c>
      <c r="I31" s="13">
        <v>0.19</v>
      </c>
      <c r="J31" s="13">
        <v>0.64</v>
      </c>
      <c r="K31" s="13">
        <v>157.56</v>
      </c>
      <c r="L31" s="13">
        <v>55.06</v>
      </c>
      <c r="M31" s="15">
        <v>1.43</v>
      </c>
    </row>
    <row r="32" spans="1:13" ht="26.25" thickBot="1" x14ac:dyDescent="0.25">
      <c r="A32" s="13">
        <v>286</v>
      </c>
      <c r="B32" s="13" t="s">
        <v>22</v>
      </c>
      <c r="C32" s="16">
        <v>200</v>
      </c>
      <c r="D32" s="16">
        <v>2.9</v>
      </c>
      <c r="E32" s="16">
        <v>2.8</v>
      </c>
      <c r="F32" s="16">
        <v>14.9</v>
      </c>
      <c r="G32" s="16">
        <v>94</v>
      </c>
      <c r="H32" s="17">
        <v>0.03</v>
      </c>
      <c r="I32" s="16">
        <v>0.12</v>
      </c>
      <c r="J32" s="16">
        <v>0.52</v>
      </c>
      <c r="K32" s="16">
        <v>105.6</v>
      </c>
      <c r="L32" s="16">
        <v>12.8</v>
      </c>
      <c r="M32" s="18">
        <v>0.11</v>
      </c>
    </row>
    <row r="33" spans="1:13" ht="13.5" thickBot="1" x14ac:dyDescent="0.25">
      <c r="A33" s="55">
        <v>1</v>
      </c>
      <c r="B33" s="49" t="s">
        <v>67</v>
      </c>
      <c r="C33" s="50">
        <v>70</v>
      </c>
      <c r="D33" s="52">
        <v>2.4</v>
      </c>
      <c r="E33" s="52">
        <v>8.6</v>
      </c>
      <c r="F33" s="53">
        <v>14.6</v>
      </c>
      <c r="G33" s="50">
        <v>146</v>
      </c>
      <c r="H33" s="20">
        <v>0.05</v>
      </c>
      <c r="I33" s="19">
        <v>0.05</v>
      </c>
      <c r="J33" s="19">
        <v>0.03</v>
      </c>
      <c r="K33" s="21">
        <v>8.1</v>
      </c>
      <c r="L33" s="19">
        <v>9.9</v>
      </c>
      <c r="M33" s="37" t="s">
        <v>78</v>
      </c>
    </row>
    <row r="34" spans="1:13" ht="13.5" thickBot="1" x14ac:dyDescent="0.25">
      <c r="A34" s="55" t="s">
        <v>69</v>
      </c>
      <c r="B34" s="49" t="s">
        <v>68</v>
      </c>
      <c r="C34" s="50">
        <v>50</v>
      </c>
      <c r="D34" s="52">
        <v>4.05</v>
      </c>
      <c r="E34" s="52">
        <v>0.5</v>
      </c>
      <c r="F34" s="53">
        <v>24.4</v>
      </c>
      <c r="G34" s="50">
        <v>121</v>
      </c>
      <c r="H34" s="23">
        <v>0.41</v>
      </c>
      <c r="I34" s="22">
        <v>0.25</v>
      </c>
      <c r="J34" s="22">
        <v>0.2</v>
      </c>
      <c r="K34" s="22">
        <v>125</v>
      </c>
      <c r="L34" s="24">
        <v>41</v>
      </c>
      <c r="M34" s="40">
        <v>3.6</v>
      </c>
    </row>
    <row r="35" spans="1:13" ht="13.5" thickBot="1" x14ac:dyDescent="0.25">
      <c r="A35" s="9"/>
      <c r="B35" s="42" t="s">
        <v>52</v>
      </c>
      <c r="C35" s="9">
        <f t="shared" ref="C35:M35" si="0">SUM(C31:C34)</f>
        <v>570</v>
      </c>
      <c r="D35" s="31">
        <f t="shared" si="0"/>
        <v>18.45</v>
      </c>
      <c r="E35" s="13">
        <f t="shared" si="0"/>
        <v>19.899999999999999</v>
      </c>
      <c r="F35" s="13">
        <f t="shared" si="0"/>
        <v>96.5</v>
      </c>
      <c r="G35" s="13">
        <f t="shared" si="0"/>
        <v>582</v>
      </c>
      <c r="H35" s="13">
        <f t="shared" si="0"/>
        <v>0.71</v>
      </c>
      <c r="I35" s="13">
        <f t="shared" si="0"/>
        <v>0.61</v>
      </c>
      <c r="J35" s="13">
        <f t="shared" si="0"/>
        <v>1.3900000000000001</v>
      </c>
      <c r="K35" s="13">
        <f t="shared" si="0"/>
        <v>396.26</v>
      </c>
      <c r="L35" s="13">
        <f t="shared" si="0"/>
        <v>118.76</v>
      </c>
      <c r="M35" s="39">
        <f t="shared" si="0"/>
        <v>5.1400000000000006</v>
      </c>
    </row>
    <row r="36" spans="1:13" ht="13.5" thickBot="1" x14ac:dyDescent="0.25">
      <c r="A36" s="78" t="s">
        <v>17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ht="13.5" thickBot="1" x14ac:dyDescent="0.25">
      <c r="A37" s="9">
        <v>157</v>
      </c>
      <c r="B37" s="16" t="s">
        <v>24</v>
      </c>
      <c r="C37" s="16">
        <v>100</v>
      </c>
      <c r="D37" s="16">
        <v>1.8</v>
      </c>
      <c r="E37" s="16">
        <v>0.1</v>
      </c>
      <c r="F37" s="16">
        <v>4.9000000000000004</v>
      </c>
      <c r="G37" s="17">
        <v>27</v>
      </c>
      <c r="H37" s="17">
        <v>26</v>
      </c>
      <c r="I37" s="16">
        <v>0.1</v>
      </c>
      <c r="J37" s="16">
        <v>0</v>
      </c>
      <c r="K37" s="16">
        <v>22</v>
      </c>
      <c r="L37" s="16">
        <v>26</v>
      </c>
      <c r="M37" s="18">
        <v>1.53</v>
      </c>
    </row>
    <row r="38" spans="1:13" ht="26.25" thickBot="1" x14ac:dyDescent="0.25">
      <c r="A38" s="32">
        <v>54</v>
      </c>
      <c r="B38" s="19" t="s">
        <v>25</v>
      </c>
      <c r="C38" s="34">
        <v>300</v>
      </c>
      <c r="D38" s="19">
        <v>2.6</v>
      </c>
      <c r="E38" s="19">
        <v>6.2</v>
      </c>
      <c r="F38" s="19">
        <v>18.5</v>
      </c>
      <c r="G38" s="20">
        <v>119</v>
      </c>
      <c r="H38" s="20">
        <v>0.09</v>
      </c>
      <c r="I38" s="19">
        <v>0.06</v>
      </c>
      <c r="J38" s="19">
        <v>8.0399999999999991</v>
      </c>
      <c r="K38" s="19">
        <v>18.059999999999999</v>
      </c>
      <c r="L38" s="19">
        <v>26.99</v>
      </c>
      <c r="M38" s="36">
        <v>0.84</v>
      </c>
    </row>
    <row r="39" spans="1:13" ht="26.25" thickBot="1" x14ac:dyDescent="0.25">
      <c r="A39" s="13">
        <v>211</v>
      </c>
      <c r="B39" s="13" t="s">
        <v>26</v>
      </c>
      <c r="C39" s="35">
        <v>220</v>
      </c>
      <c r="D39" s="16">
        <v>8.1</v>
      </c>
      <c r="E39" s="16">
        <v>7.2</v>
      </c>
      <c r="F39" s="16">
        <v>48.2</v>
      </c>
      <c r="G39" s="16">
        <v>230</v>
      </c>
      <c r="H39" s="17">
        <v>0.09</v>
      </c>
      <c r="I39" s="16">
        <v>0.03</v>
      </c>
      <c r="J39" s="9"/>
      <c r="K39" s="16">
        <v>14</v>
      </c>
      <c r="L39" s="16">
        <v>11</v>
      </c>
      <c r="M39" s="18">
        <v>1.1000000000000001</v>
      </c>
    </row>
    <row r="40" spans="1:13" ht="13.5" thickBot="1" x14ac:dyDescent="0.25">
      <c r="A40" s="14">
        <v>327</v>
      </c>
      <c r="B40" s="16" t="s">
        <v>27</v>
      </c>
      <c r="C40" s="35">
        <v>100</v>
      </c>
      <c r="D40" s="16">
        <v>22.9</v>
      </c>
      <c r="E40" s="33">
        <v>22.9</v>
      </c>
      <c r="F40" s="16">
        <v>3.2</v>
      </c>
      <c r="G40" s="16">
        <v>245</v>
      </c>
      <c r="H40" s="17">
        <v>0.06</v>
      </c>
      <c r="I40" s="16">
        <v>0.16</v>
      </c>
      <c r="J40" s="16">
        <v>0.98</v>
      </c>
      <c r="K40" s="16">
        <v>14.88</v>
      </c>
      <c r="L40" s="35" t="s">
        <v>51</v>
      </c>
      <c r="M40" s="18">
        <v>3.42</v>
      </c>
    </row>
    <row r="41" spans="1:13" ht="26.25" thickBot="1" x14ac:dyDescent="0.25">
      <c r="A41" s="13">
        <v>293</v>
      </c>
      <c r="B41" s="13" t="s">
        <v>28</v>
      </c>
      <c r="C41" s="16">
        <v>200</v>
      </c>
      <c r="D41" s="16">
        <v>0.5</v>
      </c>
      <c r="E41" s="16">
        <v>0.1</v>
      </c>
      <c r="F41" s="16">
        <v>31.2</v>
      </c>
      <c r="G41" s="17">
        <v>121</v>
      </c>
      <c r="H41" s="17">
        <v>7.0000000000000007E-2</v>
      </c>
      <c r="I41" s="16">
        <v>0.21</v>
      </c>
      <c r="J41" s="16">
        <v>0.28999999999999998</v>
      </c>
      <c r="K41" s="16">
        <v>14.6</v>
      </c>
      <c r="L41" s="16">
        <v>8.5</v>
      </c>
      <c r="M41" s="18">
        <v>0.92</v>
      </c>
    </row>
    <row r="42" spans="1:13" ht="13.5" thickBot="1" x14ac:dyDescent="0.25">
      <c r="A42" s="55" t="s">
        <v>69</v>
      </c>
      <c r="B42" s="49" t="s">
        <v>68</v>
      </c>
      <c r="C42" s="50">
        <v>80</v>
      </c>
      <c r="D42" s="52">
        <v>6.5</v>
      </c>
      <c r="E42" s="52">
        <v>0.8</v>
      </c>
      <c r="F42" s="53">
        <v>39.200000000000003</v>
      </c>
      <c r="G42" s="50">
        <v>193</v>
      </c>
      <c r="H42" s="17">
        <v>0.41</v>
      </c>
      <c r="I42" s="16">
        <v>0.25</v>
      </c>
      <c r="J42" s="16">
        <v>0.2</v>
      </c>
      <c r="K42" s="16">
        <v>125</v>
      </c>
      <c r="L42" s="16">
        <v>41</v>
      </c>
      <c r="M42" s="38">
        <v>3.6</v>
      </c>
    </row>
    <row r="43" spans="1:13" ht="13.5" thickBot="1" x14ac:dyDescent="0.25">
      <c r="A43" s="55" t="s">
        <v>69</v>
      </c>
      <c r="B43" s="49" t="s">
        <v>75</v>
      </c>
      <c r="C43" s="50">
        <v>50</v>
      </c>
      <c r="D43" s="52">
        <v>4.3</v>
      </c>
      <c r="E43" s="52">
        <v>1.6</v>
      </c>
      <c r="F43" s="53">
        <v>21.3</v>
      </c>
      <c r="G43" s="50">
        <v>130</v>
      </c>
      <c r="H43" s="17">
        <v>0.43</v>
      </c>
      <c r="I43" s="16">
        <v>0.33</v>
      </c>
      <c r="J43" s="16">
        <v>0.4</v>
      </c>
      <c r="K43" s="16">
        <v>73</v>
      </c>
      <c r="L43" s="16">
        <v>40</v>
      </c>
      <c r="M43" s="38">
        <v>2.8</v>
      </c>
    </row>
    <row r="44" spans="1:13" ht="13.5" thickBot="1" x14ac:dyDescent="0.25">
      <c r="A44" s="9"/>
      <c r="B44" s="42" t="s">
        <v>52</v>
      </c>
      <c r="C44" s="9">
        <f t="shared" ref="C44:M44" si="1">SUM(C37:C43)</f>
        <v>1050</v>
      </c>
      <c r="D44" s="9">
        <f t="shared" si="1"/>
        <v>46.699999999999996</v>
      </c>
      <c r="E44" s="9">
        <f t="shared" si="1"/>
        <v>38.9</v>
      </c>
      <c r="F44" s="9">
        <f t="shared" si="1"/>
        <v>166.5</v>
      </c>
      <c r="G44" s="9">
        <f t="shared" si="1"/>
        <v>1065</v>
      </c>
      <c r="H44" s="9">
        <f t="shared" si="1"/>
        <v>27.15</v>
      </c>
      <c r="I44" s="9">
        <f t="shared" si="1"/>
        <v>1.1399999999999999</v>
      </c>
      <c r="J44" s="9">
        <f t="shared" si="1"/>
        <v>9.9099999999999984</v>
      </c>
      <c r="K44" s="9">
        <f t="shared" si="1"/>
        <v>281.53999999999996</v>
      </c>
      <c r="L44" s="9">
        <f t="shared" si="1"/>
        <v>153.49</v>
      </c>
      <c r="M44" s="9">
        <f t="shared" si="1"/>
        <v>14.21</v>
      </c>
    </row>
    <row r="45" spans="1:13" ht="13.5" thickBot="1" x14ac:dyDescent="0.25">
      <c r="A45" s="78" t="s">
        <v>18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 ht="13.5" thickBot="1" x14ac:dyDescent="0.25">
      <c r="A46" s="9"/>
      <c r="B46" s="16" t="s">
        <v>29</v>
      </c>
      <c r="C46" s="16">
        <v>200</v>
      </c>
      <c r="D46" s="16">
        <v>1.5</v>
      </c>
      <c r="E46" s="16">
        <v>0</v>
      </c>
      <c r="F46" s="16">
        <v>25</v>
      </c>
      <c r="G46" s="17">
        <v>125</v>
      </c>
      <c r="H46" s="17">
        <v>0</v>
      </c>
      <c r="I46" s="16">
        <v>0</v>
      </c>
      <c r="J46" s="16">
        <v>0</v>
      </c>
      <c r="K46" s="16">
        <v>40</v>
      </c>
      <c r="L46" s="16">
        <v>36</v>
      </c>
      <c r="M46" s="18">
        <v>20</v>
      </c>
    </row>
    <row r="47" spans="1:13" ht="13.5" thickBot="1" x14ac:dyDescent="0.25">
      <c r="A47" s="9"/>
      <c r="B47" s="22" t="s">
        <v>30</v>
      </c>
      <c r="C47" s="22">
        <v>100</v>
      </c>
      <c r="D47" s="22">
        <v>7.3</v>
      </c>
      <c r="E47" s="22">
        <v>8.4</v>
      </c>
      <c r="F47" s="22">
        <v>52.3</v>
      </c>
      <c r="G47" s="23">
        <v>317</v>
      </c>
      <c r="H47" s="23">
        <v>0.08</v>
      </c>
      <c r="I47" s="22">
        <v>7.0000000000000007E-2</v>
      </c>
      <c r="J47" s="22">
        <v>0.05</v>
      </c>
      <c r="K47" s="22">
        <v>26.96</v>
      </c>
      <c r="L47" s="22">
        <v>10.57</v>
      </c>
      <c r="M47" s="25">
        <v>0.91</v>
      </c>
    </row>
    <row r="48" spans="1:13" ht="13.5" thickBot="1" x14ac:dyDescent="0.25">
      <c r="A48" s="9"/>
      <c r="B48" s="42" t="s">
        <v>52</v>
      </c>
      <c r="C48" s="9">
        <f t="shared" ref="C48:M48" si="2">SUM(C46:C47)</f>
        <v>300</v>
      </c>
      <c r="D48" s="9">
        <f t="shared" si="2"/>
        <v>8.8000000000000007</v>
      </c>
      <c r="E48" s="9">
        <f t="shared" si="2"/>
        <v>8.4</v>
      </c>
      <c r="F48" s="9">
        <f t="shared" si="2"/>
        <v>77.3</v>
      </c>
      <c r="G48" s="9">
        <f t="shared" si="2"/>
        <v>442</v>
      </c>
      <c r="H48" s="9">
        <f t="shared" si="2"/>
        <v>0.08</v>
      </c>
      <c r="I48" s="9">
        <f t="shared" si="2"/>
        <v>7.0000000000000007E-2</v>
      </c>
      <c r="J48" s="9">
        <f t="shared" si="2"/>
        <v>0.05</v>
      </c>
      <c r="K48" s="9">
        <f t="shared" si="2"/>
        <v>66.960000000000008</v>
      </c>
      <c r="L48" s="9">
        <f t="shared" si="2"/>
        <v>46.57</v>
      </c>
      <c r="M48" s="9">
        <f t="shared" si="2"/>
        <v>20.91</v>
      </c>
    </row>
    <row r="49" spans="1:13" ht="13.5" thickBot="1" x14ac:dyDescent="0.25">
      <c r="A49" s="78" t="s">
        <v>19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1:13" ht="13.5" thickBot="1" x14ac:dyDescent="0.25">
      <c r="A50" s="26">
        <v>61</v>
      </c>
      <c r="B50" s="33"/>
      <c r="C50" s="16"/>
      <c r="D50" s="16"/>
      <c r="E50" s="16"/>
      <c r="F50" s="16"/>
      <c r="G50" s="17"/>
      <c r="H50" s="17"/>
      <c r="I50" s="16"/>
      <c r="J50" s="16"/>
      <c r="K50" s="16"/>
      <c r="L50" s="16"/>
      <c r="M50" s="18"/>
    </row>
    <row r="51" spans="1:13" ht="13.5" thickBot="1" x14ac:dyDescent="0.25">
      <c r="A51" s="27">
        <v>39</v>
      </c>
      <c r="B51" s="62" t="s">
        <v>115</v>
      </c>
      <c r="C51" s="28">
        <v>250</v>
      </c>
      <c r="D51" s="22">
        <v>3.2</v>
      </c>
      <c r="E51" s="22">
        <v>3</v>
      </c>
      <c r="F51" s="22">
        <v>23.2</v>
      </c>
      <c r="G51" s="22">
        <v>112</v>
      </c>
      <c r="H51" s="22">
        <v>0.1</v>
      </c>
      <c r="I51" s="22">
        <v>7.0000000000000007E-2</v>
      </c>
      <c r="J51" s="22">
        <v>8.4</v>
      </c>
      <c r="K51" s="22">
        <v>18.579999999999998</v>
      </c>
      <c r="L51" s="22">
        <v>28.81</v>
      </c>
      <c r="M51" s="25" t="s">
        <v>49</v>
      </c>
    </row>
    <row r="52" spans="1:13" ht="13.5" thickBot="1" x14ac:dyDescent="0.25">
      <c r="A52" s="9"/>
      <c r="B52" s="22" t="s">
        <v>45</v>
      </c>
      <c r="C52" s="28">
        <v>40</v>
      </c>
      <c r="D52" s="22">
        <v>5</v>
      </c>
      <c r="E52" s="22">
        <v>4.5999999999999996</v>
      </c>
      <c r="F52" s="22">
        <v>0.2</v>
      </c>
      <c r="G52" s="22">
        <v>96</v>
      </c>
      <c r="H52" s="22">
        <v>0.02</v>
      </c>
      <c r="I52" s="22">
        <v>0</v>
      </c>
      <c r="J52" s="22">
        <v>0.1</v>
      </c>
      <c r="K52" s="22">
        <v>22</v>
      </c>
      <c r="L52" s="22">
        <v>74</v>
      </c>
      <c r="M52" s="25">
        <v>21.6</v>
      </c>
    </row>
    <row r="53" spans="1:13" ht="13.5" thickBot="1" x14ac:dyDescent="0.25">
      <c r="A53" s="9"/>
      <c r="B53" s="22" t="s">
        <v>46</v>
      </c>
      <c r="C53" s="28">
        <v>50</v>
      </c>
      <c r="D53" s="9">
        <v>4.5</v>
      </c>
      <c r="E53" s="9">
        <v>14.6</v>
      </c>
      <c r="F53" s="9">
        <v>54.5</v>
      </c>
      <c r="G53" s="9">
        <v>182</v>
      </c>
      <c r="H53" s="9"/>
      <c r="I53" s="9"/>
      <c r="J53" s="9"/>
      <c r="K53" s="9"/>
      <c r="L53" s="9"/>
      <c r="M53" s="29"/>
    </row>
    <row r="54" spans="1:13" ht="13.5" thickBot="1" x14ac:dyDescent="0.25">
      <c r="A54" s="19">
        <v>282</v>
      </c>
      <c r="B54" s="16" t="s">
        <v>47</v>
      </c>
      <c r="C54" s="30">
        <v>200</v>
      </c>
      <c r="D54" s="16">
        <v>0.1</v>
      </c>
      <c r="E54" s="16">
        <v>0</v>
      </c>
      <c r="F54" s="16">
        <v>9.1</v>
      </c>
      <c r="G54" s="16">
        <v>35</v>
      </c>
      <c r="H54" s="16">
        <v>0</v>
      </c>
      <c r="I54" s="16">
        <v>0</v>
      </c>
      <c r="J54" s="16">
        <v>0</v>
      </c>
      <c r="K54" s="16">
        <v>26</v>
      </c>
      <c r="L54" s="16">
        <v>0</v>
      </c>
      <c r="M54" s="18">
        <v>0.03</v>
      </c>
    </row>
    <row r="55" spans="1:13" ht="13.5" thickBot="1" x14ac:dyDescent="0.25">
      <c r="A55" s="55" t="s">
        <v>69</v>
      </c>
      <c r="B55" s="49" t="s">
        <v>68</v>
      </c>
      <c r="C55" s="50">
        <v>80</v>
      </c>
      <c r="D55" s="52">
        <v>6.5</v>
      </c>
      <c r="E55" s="52">
        <v>0.8</v>
      </c>
      <c r="F55" s="53">
        <v>39.200000000000003</v>
      </c>
      <c r="G55" s="50">
        <v>193</v>
      </c>
      <c r="H55" s="17">
        <v>0.41</v>
      </c>
      <c r="I55" s="16">
        <v>0.25</v>
      </c>
      <c r="J55" s="16">
        <v>0.2</v>
      </c>
      <c r="K55" s="16">
        <v>125</v>
      </c>
      <c r="L55" s="16">
        <v>41</v>
      </c>
      <c r="M55" s="38">
        <v>3.6</v>
      </c>
    </row>
    <row r="56" spans="1:13" ht="13.5" thickBot="1" x14ac:dyDescent="0.25">
      <c r="A56" s="9"/>
      <c r="B56" s="42" t="s">
        <v>52</v>
      </c>
      <c r="C56" s="9">
        <f t="shared" ref="C56:M56" si="3">SUM(C50:C55)</f>
        <v>620</v>
      </c>
      <c r="D56" s="9">
        <f t="shared" si="3"/>
        <v>19.299999999999997</v>
      </c>
      <c r="E56" s="9">
        <f t="shared" si="3"/>
        <v>23</v>
      </c>
      <c r="F56" s="9">
        <f t="shared" si="3"/>
        <v>126.2</v>
      </c>
      <c r="G56" s="9">
        <f t="shared" si="3"/>
        <v>618</v>
      </c>
      <c r="H56" s="9">
        <f t="shared" si="3"/>
        <v>0.53</v>
      </c>
      <c r="I56" s="9">
        <f t="shared" si="3"/>
        <v>0.32</v>
      </c>
      <c r="J56" s="9">
        <f t="shared" si="3"/>
        <v>8.6999999999999993</v>
      </c>
      <c r="K56" s="9">
        <f t="shared" si="3"/>
        <v>191.57999999999998</v>
      </c>
      <c r="L56" s="9">
        <f t="shared" si="3"/>
        <v>143.81</v>
      </c>
      <c r="M56" s="9">
        <f t="shared" si="3"/>
        <v>25.230000000000004</v>
      </c>
    </row>
    <row r="57" spans="1:13" ht="13.5" thickBot="1" x14ac:dyDescent="0.25">
      <c r="A57" s="9"/>
      <c r="B57" s="16" t="s">
        <v>48</v>
      </c>
      <c r="C57" s="9">
        <f t="shared" ref="C57:M57" si="4">C35+C44+C48+C56</f>
        <v>2540</v>
      </c>
      <c r="D57" s="9">
        <f t="shared" si="4"/>
        <v>93.249999999999986</v>
      </c>
      <c r="E57" s="9">
        <f t="shared" si="4"/>
        <v>90.2</v>
      </c>
      <c r="F57" s="9">
        <f t="shared" si="4"/>
        <v>466.5</v>
      </c>
      <c r="G57" s="9">
        <f t="shared" si="4"/>
        <v>2707</v>
      </c>
      <c r="H57" s="9">
        <f t="shared" si="4"/>
        <v>28.47</v>
      </c>
      <c r="I57" s="9">
        <f t="shared" si="4"/>
        <v>2.14</v>
      </c>
      <c r="J57" s="9">
        <f t="shared" si="4"/>
        <v>20.049999999999997</v>
      </c>
      <c r="K57" s="9">
        <f t="shared" si="4"/>
        <v>936.33999999999992</v>
      </c>
      <c r="L57" s="9">
        <f t="shared" si="4"/>
        <v>462.63</v>
      </c>
      <c r="M57" s="9">
        <f t="shared" si="4"/>
        <v>65.490000000000009</v>
      </c>
    </row>
    <row r="59" spans="1:13" x14ac:dyDescent="0.2">
      <c r="A59" s="7" t="s">
        <v>50</v>
      </c>
    </row>
    <row r="60" spans="1:13" ht="13.5" thickBot="1" x14ac:dyDescent="0.25">
      <c r="A60" s="7"/>
    </row>
    <row r="61" spans="1:13" ht="13.5" thickBot="1" x14ac:dyDescent="0.25">
      <c r="A61" s="80" t="s">
        <v>15</v>
      </c>
      <c r="B61" s="80" t="s">
        <v>20</v>
      </c>
      <c r="C61" s="8" t="s">
        <v>31</v>
      </c>
      <c r="D61" s="82" t="s">
        <v>32</v>
      </c>
      <c r="E61" s="83"/>
      <c r="F61" s="84"/>
      <c r="G61" s="85" t="s">
        <v>36</v>
      </c>
      <c r="H61" s="87" t="s">
        <v>37</v>
      </c>
      <c r="I61" s="88"/>
      <c r="J61" s="89"/>
      <c r="K61" s="90" t="s">
        <v>41</v>
      </c>
      <c r="L61" s="91"/>
      <c r="M61" s="91"/>
    </row>
    <row r="62" spans="1:13" ht="13.5" thickBot="1" x14ac:dyDescent="0.25">
      <c r="A62" s="81"/>
      <c r="B62" s="81"/>
      <c r="C62" s="9"/>
      <c r="D62" s="10" t="s">
        <v>33</v>
      </c>
      <c r="E62" s="10" t="s">
        <v>34</v>
      </c>
      <c r="F62" s="10" t="s">
        <v>35</v>
      </c>
      <c r="G62" s="86"/>
      <c r="H62" s="10" t="s">
        <v>38</v>
      </c>
      <c r="I62" s="10" t="s">
        <v>39</v>
      </c>
      <c r="J62" s="10" t="s">
        <v>40</v>
      </c>
      <c r="K62" s="8" t="s">
        <v>42</v>
      </c>
      <c r="L62" s="11" t="s">
        <v>43</v>
      </c>
      <c r="M62" s="12" t="s">
        <v>44</v>
      </c>
    </row>
    <row r="63" spans="1:13" ht="13.5" thickBot="1" x14ac:dyDescent="0.25">
      <c r="A63" s="78" t="s">
        <v>16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4" spans="1:13" ht="39" thickBot="1" x14ac:dyDescent="0.25">
      <c r="A64" s="54">
        <v>181</v>
      </c>
      <c r="B64" s="45" t="s">
        <v>65</v>
      </c>
      <c r="C64" s="46">
        <v>250</v>
      </c>
      <c r="D64" s="47">
        <v>7.2</v>
      </c>
      <c r="E64" s="47">
        <v>9.1</v>
      </c>
      <c r="F64" s="48">
        <v>31.5</v>
      </c>
      <c r="G64" s="46">
        <v>238</v>
      </c>
      <c r="H64" s="14">
        <v>0.18</v>
      </c>
      <c r="I64" s="13">
        <v>0.16</v>
      </c>
      <c r="J64" s="13">
        <v>0.45</v>
      </c>
      <c r="K64" s="13">
        <v>121.5</v>
      </c>
      <c r="L64" s="13">
        <v>59.53</v>
      </c>
      <c r="M64" s="39">
        <v>1047</v>
      </c>
    </row>
    <row r="65" spans="1:13" ht="14.45" customHeight="1" thickBot="1" x14ac:dyDescent="0.25">
      <c r="A65" s="55">
        <v>288</v>
      </c>
      <c r="B65" s="49" t="s">
        <v>66</v>
      </c>
      <c r="C65" s="50">
        <v>200</v>
      </c>
      <c r="D65" s="52">
        <v>3.3</v>
      </c>
      <c r="E65" s="52">
        <v>3.1</v>
      </c>
      <c r="F65" s="53">
        <v>13.6</v>
      </c>
      <c r="G65" s="50">
        <v>94</v>
      </c>
      <c r="H65" s="17">
        <v>0.03</v>
      </c>
      <c r="I65" s="16">
        <v>0.12</v>
      </c>
      <c r="J65" s="16">
        <v>0.52</v>
      </c>
      <c r="K65" s="16">
        <v>108.57</v>
      </c>
      <c r="L65" s="16">
        <v>21.05</v>
      </c>
      <c r="M65" s="38">
        <v>0.56999999999999995</v>
      </c>
    </row>
    <row r="66" spans="1:13" ht="13.5" thickBot="1" x14ac:dyDescent="0.25">
      <c r="A66" s="55">
        <v>1</v>
      </c>
      <c r="B66" s="49" t="s">
        <v>67</v>
      </c>
      <c r="C66" s="50">
        <v>70</v>
      </c>
      <c r="D66" s="52">
        <v>2.4</v>
      </c>
      <c r="E66" s="52">
        <v>8.6</v>
      </c>
      <c r="F66" s="53">
        <v>14.6</v>
      </c>
      <c r="G66" s="50">
        <v>146</v>
      </c>
      <c r="H66" s="20">
        <v>0.05</v>
      </c>
      <c r="I66" s="19">
        <v>0.05</v>
      </c>
      <c r="J66" s="19">
        <v>0.03</v>
      </c>
      <c r="K66" s="21">
        <v>8.1</v>
      </c>
      <c r="L66" s="19">
        <v>9.9</v>
      </c>
      <c r="M66" s="37" t="s">
        <v>78</v>
      </c>
    </row>
    <row r="67" spans="1:13" ht="13.5" thickBot="1" x14ac:dyDescent="0.25">
      <c r="A67" s="55" t="s">
        <v>69</v>
      </c>
      <c r="B67" s="49" t="s">
        <v>68</v>
      </c>
      <c r="C67" s="50">
        <v>50</v>
      </c>
      <c r="D67" s="52">
        <v>4.05</v>
      </c>
      <c r="E67" s="52">
        <v>0.5</v>
      </c>
      <c r="F67" s="53">
        <v>24.4</v>
      </c>
      <c r="G67" s="50">
        <v>121</v>
      </c>
      <c r="H67" s="23">
        <v>0.41</v>
      </c>
      <c r="I67" s="22">
        <v>0.25</v>
      </c>
      <c r="J67" s="22">
        <v>0.2</v>
      </c>
      <c r="K67" s="22">
        <v>125</v>
      </c>
      <c r="L67" s="24">
        <v>41</v>
      </c>
      <c r="M67" s="40">
        <v>3.6</v>
      </c>
    </row>
    <row r="68" spans="1:13" ht="13.5" thickBot="1" x14ac:dyDescent="0.25">
      <c r="A68" s="9"/>
      <c r="B68" s="42" t="s">
        <v>52</v>
      </c>
      <c r="C68" s="9">
        <f t="shared" ref="C68:M68" si="5">SUM(C64:C67)</f>
        <v>570</v>
      </c>
      <c r="D68" s="31">
        <f t="shared" si="5"/>
        <v>16.95</v>
      </c>
      <c r="E68" s="13">
        <f t="shared" si="5"/>
        <v>21.299999999999997</v>
      </c>
      <c r="F68" s="13">
        <f t="shared" si="5"/>
        <v>84.1</v>
      </c>
      <c r="G68" s="13">
        <f t="shared" si="5"/>
        <v>599</v>
      </c>
      <c r="H68" s="13">
        <f t="shared" si="5"/>
        <v>0.66999999999999993</v>
      </c>
      <c r="I68" s="13">
        <f t="shared" si="5"/>
        <v>0.58000000000000007</v>
      </c>
      <c r="J68" s="13">
        <f t="shared" si="5"/>
        <v>1.2</v>
      </c>
      <c r="K68" s="13">
        <f t="shared" si="5"/>
        <v>363.16999999999996</v>
      </c>
      <c r="L68" s="13">
        <f t="shared" si="5"/>
        <v>131.48000000000002</v>
      </c>
      <c r="M68" s="39">
        <f t="shared" si="5"/>
        <v>1051.1699999999998</v>
      </c>
    </row>
    <row r="69" spans="1:13" ht="13.5" thickBot="1" x14ac:dyDescent="0.25">
      <c r="A69" s="78" t="s">
        <v>17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</row>
    <row r="70" spans="1:13" ht="13.5" thickBot="1" x14ac:dyDescent="0.25">
      <c r="A70" s="56" t="s">
        <v>70</v>
      </c>
      <c r="B70" s="57" t="s">
        <v>71</v>
      </c>
      <c r="C70" s="58">
        <v>100</v>
      </c>
      <c r="D70" s="59">
        <v>1.42</v>
      </c>
      <c r="E70" s="59">
        <v>8.1999999999999993</v>
      </c>
      <c r="F70" s="60">
        <v>8.1999999999999993</v>
      </c>
      <c r="G70" s="58">
        <v>112</v>
      </c>
      <c r="H70" s="17">
        <v>0.01</v>
      </c>
      <c r="I70" s="16">
        <v>0.01</v>
      </c>
      <c r="J70" s="16">
        <v>1</v>
      </c>
      <c r="K70" s="16">
        <v>16.899999999999999</v>
      </c>
      <c r="L70" s="16">
        <v>10.1</v>
      </c>
      <c r="M70" s="38">
        <v>0.6</v>
      </c>
    </row>
    <row r="71" spans="1:13" ht="39" thickBot="1" x14ac:dyDescent="0.25">
      <c r="A71" s="55">
        <v>59</v>
      </c>
      <c r="B71" s="49" t="s">
        <v>72</v>
      </c>
      <c r="C71" s="50">
        <v>250</v>
      </c>
      <c r="D71" s="52">
        <v>2.8</v>
      </c>
      <c r="E71" s="52">
        <v>2.5</v>
      </c>
      <c r="F71" s="53">
        <v>18.8</v>
      </c>
      <c r="G71" s="50">
        <v>111</v>
      </c>
      <c r="H71" s="20">
        <v>0.08</v>
      </c>
      <c r="I71" s="19">
        <v>0.05</v>
      </c>
      <c r="J71" s="19">
        <v>6.6</v>
      </c>
      <c r="K71" s="19">
        <v>13.8</v>
      </c>
      <c r="L71" s="19">
        <v>20.92</v>
      </c>
      <c r="M71" s="36">
        <v>0.86</v>
      </c>
    </row>
    <row r="72" spans="1:13" ht="13.5" thickBot="1" x14ac:dyDescent="0.25">
      <c r="A72" s="55">
        <v>131</v>
      </c>
      <c r="B72" s="49" t="s">
        <v>73</v>
      </c>
      <c r="C72" s="50">
        <v>180</v>
      </c>
      <c r="D72" s="52">
        <v>17.100000000000001</v>
      </c>
      <c r="E72" s="52">
        <v>21.4</v>
      </c>
      <c r="F72" s="53">
        <v>28.4</v>
      </c>
      <c r="G72" s="50">
        <v>377</v>
      </c>
      <c r="H72" s="17">
        <v>0.05</v>
      </c>
      <c r="I72" s="16">
        <v>0.08</v>
      </c>
      <c r="J72" s="9">
        <v>0.55000000000000004</v>
      </c>
      <c r="K72" s="16">
        <v>18.39</v>
      </c>
      <c r="L72" s="16">
        <v>33.9</v>
      </c>
      <c r="M72" s="38">
        <v>1.54</v>
      </c>
    </row>
    <row r="73" spans="1:13" ht="13.5" thickBot="1" x14ac:dyDescent="0.25">
      <c r="A73" s="55"/>
      <c r="B73" s="49"/>
      <c r="C73" s="50"/>
      <c r="D73" s="52"/>
      <c r="E73" s="52"/>
      <c r="F73" s="53"/>
      <c r="G73" s="50"/>
      <c r="H73" s="17"/>
      <c r="I73" s="16"/>
      <c r="J73" s="16"/>
      <c r="K73" s="16"/>
      <c r="L73" s="35"/>
      <c r="M73" s="38"/>
    </row>
    <row r="74" spans="1:13" ht="26.25" thickBot="1" x14ac:dyDescent="0.25">
      <c r="A74" s="55">
        <v>293</v>
      </c>
      <c r="B74" s="49" t="s">
        <v>74</v>
      </c>
      <c r="C74" s="50">
        <v>200</v>
      </c>
      <c r="D74" s="52">
        <v>0.1</v>
      </c>
      <c r="E74" s="52">
        <v>31.2</v>
      </c>
      <c r="F74" s="53">
        <v>121</v>
      </c>
      <c r="G74" s="50">
        <v>121</v>
      </c>
      <c r="H74" s="17">
        <v>7.0000000000000007E-2</v>
      </c>
      <c r="I74" s="16">
        <v>0.21</v>
      </c>
      <c r="J74" s="16">
        <v>0.28999999999999998</v>
      </c>
      <c r="K74" s="16">
        <v>14.6</v>
      </c>
      <c r="L74" s="16">
        <v>8.5</v>
      </c>
      <c r="M74" s="38">
        <v>0.92</v>
      </c>
    </row>
    <row r="75" spans="1:13" ht="13.5" thickBot="1" x14ac:dyDescent="0.25">
      <c r="A75" s="55" t="s">
        <v>69</v>
      </c>
      <c r="B75" s="49" t="s">
        <v>68</v>
      </c>
      <c r="C75" s="50">
        <v>80</v>
      </c>
      <c r="D75" s="52">
        <v>6.5</v>
      </c>
      <c r="E75" s="52">
        <v>0.8</v>
      </c>
      <c r="F75" s="53">
        <v>39.200000000000003</v>
      </c>
      <c r="G75" s="50">
        <v>193</v>
      </c>
      <c r="H75" s="17">
        <v>0.41</v>
      </c>
      <c r="I75" s="16">
        <v>0.25</v>
      </c>
      <c r="J75" s="16">
        <v>0.2</v>
      </c>
      <c r="K75" s="16">
        <v>125</v>
      </c>
      <c r="L75" s="16">
        <v>41</v>
      </c>
      <c r="M75" s="38">
        <v>3.6</v>
      </c>
    </row>
    <row r="76" spans="1:13" ht="13.5" thickBot="1" x14ac:dyDescent="0.25">
      <c r="A76" s="55" t="s">
        <v>69</v>
      </c>
      <c r="B76" s="49" t="s">
        <v>75</v>
      </c>
      <c r="C76" s="50">
        <v>50</v>
      </c>
      <c r="D76" s="52">
        <v>4.3</v>
      </c>
      <c r="E76" s="52">
        <v>1.6</v>
      </c>
      <c r="F76" s="53">
        <v>21.3</v>
      </c>
      <c r="G76" s="50">
        <v>130</v>
      </c>
      <c r="H76" s="17">
        <v>0.43</v>
      </c>
      <c r="I76" s="16">
        <v>0.33</v>
      </c>
      <c r="J76" s="16">
        <v>0.4</v>
      </c>
      <c r="K76" s="16">
        <v>73</v>
      </c>
      <c r="L76" s="16">
        <v>40</v>
      </c>
      <c r="M76" s="38">
        <v>2.8</v>
      </c>
    </row>
    <row r="77" spans="1:13" ht="13.5" thickBot="1" x14ac:dyDescent="0.25">
      <c r="A77" s="9"/>
      <c r="B77" s="42" t="s">
        <v>52</v>
      </c>
      <c r="C77" s="9">
        <f t="shared" ref="C77:M77" si="6">SUM(C70:C76)</f>
        <v>860</v>
      </c>
      <c r="D77" s="9">
        <f t="shared" si="6"/>
        <v>32.22</v>
      </c>
      <c r="E77" s="9">
        <f t="shared" si="6"/>
        <v>65.699999999999989</v>
      </c>
      <c r="F77" s="9">
        <f t="shared" si="6"/>
        <v>236.90000000000003</v>
      </c>
      <c r="G77" s="9">
        <f t="shared" si="6"/>
        <v>1044</v>
      </c>
      <c r="H77" s="9">
        <f t="shared" si="6"/>
        <v>1.05</v>
      </c>
      <c r="I77" s="9">
        <f t="shared" si="6"/>
        <v>0.92999999999999994</v>
      </c>
      <c r="J77" s="9">
        <f t="shared" si="6"/>
        <v>9.0399999999999991</v>
      </c>
      <c r="K77" s="9">
        <f t="shared" si="6"/>
        <v>261.69</v>
      </c>
      <c r="L77" s="9">
        <f t="shared" si="6"/>
        <v>154.42000000000002</v>
      </c>
      <c r="M77" s="9">
        <f t="shared" si="6"/>
        <v>10.32</v>
      </c>
    </row>
    <row r="78" spans="1:13" ht="13.5" thickBot="1" x14ac:dyDescent="0.25">
      <c r="A78" s="78" t="s">
        <v>18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</row>
    <row r="79" spans="1:13" ht="13.5" thickBot="1" x14ac:dyDescent="0.25">
      <c r="A79" s="9"/>
      <c r="B79" s="16" t="s">
        <v>29</v>
      </c>
      <c r="C79" s="16">
        <v>200</v>
      </c>
      <c r="D79" s="16">
        <v>1.5</v>
      </c>
      <c r="E79" s="16">
        <v>0</v>
      </c>
      <c r="F79" s="16">
        <v>25</v>
      </c>
      <c r="G79" s="17">
        <v>125</v>
      </c>
      <c r="H79" s="17">
        <v>0</v>
      </c>
      <c r="I79" s="16">
        <v>0</v>
      </c>
      <c r="J79" s="16">
        <v>0</v>
      </c>
      <c r="K79" s="16">
        <v>40</v>
      </c>
      <c r="L79" s="16">
        <v>36</v>
      </c>
      <c r="M79" s="38">
        <v>20</v>
      </c>
    </row>
    <row r="80" spans="1:13" ht="26.25" thickBot="1" x14ac:dyDescent="0.25">
      <c r="A80" s="54">
        <v>284</v>
      </c>
      <c r="B80" s="45" t="s">
        <v>76</v>
      </c>
      <c r="C80" s="46">
        <v>200</v>
      </c>
      <c r="D80" s="47">
        <v>0.1</v>
      </c>
      <c r="E80" s="47">
        <v>0</v>
      </c>
      <c r="F80" s="48">
        <v>9.3000000000000007</v>
      </c>
      <c r="G80" s="46">
        <v>37</v>
      </c>
      <c r="H80" s="17">
        <v>0</v>
      </c>
      <c r="I80" s="16">
        <v>0</v>
      </c>
      <c r="J80" s="16">
        <v>0.12</v>
      </c>
      <c r="K80" s="16">
        <v>2.73</v>
      </c>
      <c r="L80" s="16">
        <v>0.73</v>
      </c>
      <c r="M80" s="38">
        <v>0.06</v>
      </c>
    </row>
    <row r="81" spans="1:13" ht="13.5" thickBot="1" x14ac:dyDescent="0.25">
      <c r="A81" s="55">
        <v>256</v>
      </c>
      <c r="B81" s="49" t="s">
        <v>77</v>
      </c>
      <c r="C81" s="50">
        <v>100</v>
      </c>
      <c r="D81" s="52">
        <v>6.2</v>
      </c>
      <c r="E81" s="52">
        <v>3.1</v>
      </c>
      <c r="F81" s="53">
        <v>57.7</v>
      </c>
      <c r="G81" s="50">
        <v>282</v>
      </c>
      <c r="H81" s="23">
        <v>7.0000000000000007E-2</v>
      </c>
      <c r="I81" s="22">
        <v>0.04</v>
      </c>
      <c r="J81" s="22">
        <v>0.08</v>
      </c>
      <c r="K81" s="22">
        <v>18.05</v>
      </c>
      <c r="L81" s="22">
        <v>10.23</v>
      </c>
      <c r="M81" s="40">
        <v>1.1100000000000001</v>
      </c>
    </row>
    <row r="82" spans="1:13" ht="13.5" thickBot="1" x14ac:dyDescent="0.25">
      <c r="A82" s="9"/>
      <c r="B82" s="42" t="s">
        <v>52</v>
      </c>
      <c r="C82" s="9">
        <f t="shared" ref="C82:M82" si="7">SUM(C79:C81)</f>
        <v>500</v>
      </c>
      <c r="D82" s="9">
        <f t="shared" si="7"/>
        <v>7.8000000000000007</v>
      </c>
      <c r="E82" s="9">
        <f t="shared" si="7"/>
        <v>3.1</v>
      </c>
      <c r="F82" s="9">
        <f t="shared" si="7"/>
        <v>92</v>
      </c>
      <c r="G82" s="9">
        <f t="shared" si="7"/>
        <v>444</v>
      </c>
      <c r="H82" s="9">
        <f t="shared" si="7"/>
        <v>7.0000000000000007E-2</v>
      </c>
      <c r="I82" s="9">
        <f t="shared" si="7"/>
        <v>0.04</v>
      </c>
      <c r="J82" s="9">
        <f t="shared" si="7"/>
        <v>0.2</v>
      </c>
      <c r="K82" s="9">
        <f t="shared" si="7"/>
        <v>60.78</v>
      </c>
      <c r="L82" s="9">
        <f t="shared" si="7"/>
        <v>46.959999999999994</v>
      </c>
      <c r="M82" s="9">
        <f t="shared" si="7"/>
        <v>21.169999999999998</v>
      </c>
    </row>
    <row r="83" spans="1:13" ht="13.5" thickBot="1" x14ac:dyDescent="0.25">
      <c r="A83" s="94" t="s">
        <v>19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3" ht="26.25" thickBot="1" x14ac:dyDescent="0.25">
      <c r="A84" s="13">
        <v>211</v>
      </c>
      <c r="B84" s="13" t="s">
        <v>26</v>
      </c>
      <c r="C84" s="35">
        <v>220</v>
      </c>
      <c r="D84" s="16">
        <v>8.1</v>
      </c>
      <c r="E84" s="16">
        <v>7.2</v>
      </c>
      <c r="F84" s="16">
        <v>48.2</v>
      </c>
      <c r="G84" s="16">
        <v>230</v>
      </c>
      <c r="H84" s="17">
        <v>0.09</v>
      </c>
      <c r="I84" s="16">
        <v>0.03</v>
      </c>
      <c r="J84" s="9"/>
      <c r="K84" s="16">
        <v>14</v>
      </c>
      <c r="L84" s="16">
        <v>11</v>
      </c>
      <c r="M84" s="38">
        <v>1.1000000000000001</v>
      </c>
    </row>
    <row r="85" spans="1:13" ht="13.5" thickBot="1" x14ac:dyDescent="0.25">
      <c r="A85" s="27">
        <v>299</v>
      </c>
      <c r="B85" s="22" t="s">
        <v>79</v>
      </c>
      <c r="C85" s="28">
        <v>140</v>
      </c>
      <c r="D85" s="22">
        <v>23.2</v>
      </c>
      <c r="E85" s="22">
        <v>11.6</v>
      </c>
      <c r="F85" s="22">
        <v>4.7</v>
      </c>
      <c r="G85" s="22">
        <v>216</v>
      </c>
      <c r="H85" s="22">
        <v>0.21</v>
      </c>
      <c r="I85" s="22">
        <v>0.17</v>
      </c>
      <c r="J85" s="22">
        <v>2.5299999999999998</v>
      </c>
      <c r="K85" s="22">
        <v>30.19</v>
      </c>
      <c r="L85" s="22">
        <v>41.66</v>
      </c>
      <c r="M85" s="40">
        <v>0.97</v>
      </c>
    </row>
    <row r="86" spans="1:13" ht="13.5" thickBot="1" x14ac:dyDescent="0.25">
      <c r="A86" s="9" t="s">
        <v>69</v>
      </c>
      <c r="B86" s="22" t="s">
        <v>80</v>
      </c>
      <c r="C86" s="28">
        <v>50</v>
      </c>
      <c r="D86" s="22">
        <v>5.2</v>
      </c>
      <c r="E86" s="22">
        <v>2.6</v>
      </c>
      <c r="F86" s="22">
        <v>38.4</v>
      </c>
      <c r="G86" s="22">
        <v>229</v>
      </c>
      <c r="H86" s="22"/>
      <c r="I86" s="22"/>
      <c r="J86" s="22"/>
      <c r="K86" s="22"/>
      <c r="L86" s="22"/>
      <c r="M86" s="40"/>
    </row>
    <row r="87" spans="1:13" ht="13.5" thickBot="1" x14ac:dyDescent="0.25">
      <c r="A87" s="19">
        <v>282</v>
      </c>
      <c r="B87" s="16" t="s">
        <v>47</v>
      </c>
      <c r="C87" s="30">
        <v>200</v>
      </c>
      <c r="D87" s="16">
        <v>0.1</v>
      </c>
      <c r="E87" s="16">
        <v>0</v>
      </c>
      <c r="F87" s="16">
        <v>9.1</v>
      </c>
      <c r="G87" s="16">
        <v>35</v>
      </c>
      <c r="H87" s="16">
        <v>0</v>
      </c>
      <c r="I87" s="16">
        <v>0</v>
      </c>
      <c r="J87" s="16">
        <v>0</v>
      </c>
      <c r="K87" s="16">
        <v>26</v>
      </c>
      <c r="L87" s="16">
        <v>0</v>
      </c>
      <c r="M87" s="38">
        <v>0.03</v>
      </c>
    </row>
    <row r="88" spans="1:13" ht="13.5" thickBot="1" x14ac:dyDescent="0.25">
      <c r="A88" s="55" t="s">
        <v>69</v>
      </c>
      <c r="B88" s="49" t="s">
        <v>68</v>
      </c>
      <c r="C88" s="50">
        <v>80</v>
      </c>
      <c r="D88" s="52">
        <v>6.5</v>
      </c>
      <c r="E88" s="52">
        <v>0.8</v>
      </c>
      <c r="F88" s="53">
        <v>39.200000000000003</v>
      </c>
      <c r="G88" s="50">
        <v>193</v>
      </c>
      <c r="H88" s="17">
        <v>0.41</v>
      </c>
      <c r="I88" s="16">
        <v>0.25</v>
      </c>
      <c r="J88" s="16">
        <v>0.2</v>
      </c>
      <c r="K88" s="16">
        <v>125</v>
      </c>
      <c r="L88" s="16">
        <v>41</v>
      </c>
      <c r="M88" s="38">
        <v>3.6</v>
      </c>
    </row>
    <row r="89" spans="1:13" ht="13.5" thickBot="1" x14ac:dyDescent="0.25">
      <c r="A89" s="55"/>
      <c r="B89" s="49"/>
      <c r="C89" s="50"/>
      <c r="D89" s="52"/>
      <c r="E89" s="52"/>
      <c r="F89" s="53"/>
      <c r="G89" s="50"/>
      <c r="H89" s="17"/>
      <c r="I89" s="16"/>
      <c r="J89" s="16"/>
      <c r="K89" s="16"/>
      <c r="L89" s="16"/>
      <c r="M89" s="38"/>
    </row>
    <row r="90" spans="1:13" ht="13.5" thickBot="1" x14ac:dyDescent="0.25">
      <c r="A90" s="9"/>
      <c r="B90" s="42" t="s">
        <v>52</v>
      </c>
      <c r="C90" s="9">
        <f t="shared" ref="C90:M90" si="8">SUM(C84:C89)</f>
        <v>690</v>
      </c>
      <c r="D90" s="9">
        <f t="shared" si="8"/>
        <v>43.1</v>
      </c>
      <c r="E90" s="9">
        <f t="shared" si="8"/>
        <v>22.200000000000003</v>
      </c>
      <c r="F90" s="9">
        <f t="shared" si="8"/>
        <v>139.60000000000002</v>
      </c>
      <c r="G90" s="9">
        <f t="shared" si="8"/>
        <v>903</v>
      </c>
      <c r="H90" s="9">
        <f t="shared" si="8"/>
        <v>0.71</v>
      </c>
      <c r="I90" s="9">
        <f t="shared" si="8"/>
        <v>0.45</v>
      </c>
      <c r="J90" s="9">
        <f t="shared" si="8"/>
        <v>2.73</v>
      </c>
      <c r="K90" s="9">
        <f t="shared" si="8"/>
        <v>195.19</v>
      </c>
      <c r="L90" s="9">
        <f t="shared" si="8"/>
        <v>93.66</v>
      </c>
      <c r="M90" s="9">
        <f t="shared" si="8"/>
        <v>5.7</v>
      </c>
    </row>
    <row r="91" spans="1:13" ht="13.5" thickBot="1" x14ac:dyDescent="0.25">
      <c r="A91" s="9"/>
      <c r="B91" s="16" t="s">
        <v>48</v>
      </c>
      <c r="C91" s="9">
        <f t="shared" ref="C91:M91" si="9">C68+C77+C82+C90</f>
        <v>2620</v>
      </c>
      <c r="D91" s="9">
        <f t="shared" si="9"/>
        <v>100.07</v>
      </c>
      <c r="E91" s="9">
        <f t="shared" si="9"/>
        <v>112.29999999999998</v>
      </c>
      <c r="F91" s="9">
        <f t="shared" si="9"/>
        <v>552.6</v>
      </c>
      <c r="G91" s="9">
        <f t="shared" si="9"/>
        <v>2990</v>
      </c>
      <c r="H91" s="9">
        <f t="shared" si="9"/>
        <v>2.5</v>
      </c>
      <c r="I91" s="9">
        <f t="shared" si="9"/>
        <v>2</v>
      </c>
      <c r="J91" s="9">
        <f t="shared" si="9"/>
        <v>13.169999999999998</v>
      </c>
      <c r="K91" s="9">
        <f t="shared" si="9"/>
        <v>880.82999999999993</v>
      </c>
      <c r="L91" s="9">
        <f t="shared" si="9"/>
        <v>426.52</v>
      </c>
      <c r="M91" s="9">
        <f t="shared" si="9"/>
        <v>1088.3599999999999</v>
      </c>
    </row>
    <row r="92" spans="1:13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13" x14ac:dyDescent="0.2">
      <c r="A93" s="44" t="s">
        <v>53</v>
      </c>
    </row>
    <row r="94" spans="1:13" ht="13.5" thickBot="1" x14ac:dyDescent="0.25">
      <c r="A94" s="7"/>
    </row>
    <row r="95" spans="1:13" ht="13.5" thickBot="1" x14ac:dyDescent="0.25">
      <c r="A95" s="80" t="s">
        <v>15</v>
      </c>
      <c r="B95" s="80" t="s">
        <v>20</v>
      </c>
      <c r="C95" s="8" t="s">
        <v>31</v>
      </c>
      <c r="D95" s="82" t="s">
        <v>32</v>
      </c>
      <c r="E95" s="83"/>
      <c r="F95" s="84"/>
      <c r="G95" s="85" t="s">
        <v>36</v>
      </c>
      <c r="H95" s="87" t="s">
        <v>37</v>
      </c>
      <c r="I95" s="88"/>
      <c r="J95" s="89"/>
      <c r="K95" s="95" t="s">
        <v>41</v>
      </c>
      <c r="L95" s="96"/>
      <c r="M95" s="96"/>
    </row>
    <row r="96" spans="1:13" ht="13.5" thickBot="1" x14ac:dyDescent="0.25">
      <c r="A96" s="81"/>
      <c r="B96" s="81"/>
      <c r="C96" s="9"/>
      <c r="D96" s="10" t="s">
        <v>33</v>
      </c>
      <c r="E96" s="10" t="s">
        <v>34</v>
      </c>
      <c r="F96" s="10" t="s">
        <v>35</v>
      </c>
      <c r="G96" s="86"/>
      <c r="H96" s="10" t="s">
        <v>38</v>
      </c>
      <c r="I96" s="10" t="s">
        <v>39</v>
      </c>
      <c r="J96" s="10" t="s">
        <v>40</v>
      </c>
      <c r="K96" s="8" t="s">
        <v>42</v>
      </c>
      <c r="L96" s="11" t="s">
        <v>43</v>
      </c>
      <c r="M96" s="12" t="s">
        <v>44</v>
      </c>
    </row>
    <row r="97" spans="1:13" ht="14.45" customHeight="1" thickBot="1" x14ac:dyDescent="0.25">
      <c r="A97" s="94" t="s">
        <v>16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</row>
    <row r="98" spans="1:13" ht="39" thickBot="1" x14ac:dyDescent="0.25">
      <c r="A98" s="54">
        <v>78</v>
      </c>
      <c r="B98" s="45" t="s">
        <v>81</v>
      </c>
      <c r="C98" s="46">
        <v>250</v>
      </c>
      <c r="D98" s="47">
        <v>5.5</v>
      </c>
      <c r="E98" s="47">
        <v>5.2</v>
      </c>
      <c r="F98" s="48">
        <v>19.899999999999999</v>
      </c>
      <c r="G98" s="46">
        <v>148</v>
      </c>
      <c r="H98" s="14">
        <v>0.06</v>
      </c>
      <c r="I98" s="13">
        <v>0.16</v>
      </c>
      <c r="J98" s="13">
        <v>0.65</v>
      </c>
      <c r="K98" s="13">
        <v>135.61000000000001</v>
      </c>
      <c r="L98" s="13">
        <v>18.100000000000001</v>
      </c>
      <c r="M98" s="39">
        <v>0.39</v>
      </c>
    </row>
    <row r="99" spans="1:13" ht="13.5" thickBot="1" x14ac:dyDescent="0.25">
      <c r="A99" s="55">
        <v>282</v>
      </c>
      <c r="B99" s="49" t="s">
        <v>82</v>
      </c>
      <c r="C99" s="50">
        <v>200</v>
      </c>
      <c r="D99" s="52">
        <v>0.1</v>
      </c>
      <c r="E99" s="52">
        <v>0</v>
      </c>
      <c r="F99" s="53">
        <v>9.1</v>
      </c>
      <c r="G99" s="50">
        <v>35</v>
      </c>
      <c r="H99" s="22">
        <v>0.39</v>
      </c>
      <c r="I99" s="22">
        <v>0.04</v>
      </c>
      <c r="J99" s="22">
        <v>7.0000000000000007E-2</v>
      </c>
      <c r="K99" s="22">
        <v>20</v>
      </c>
      <c r="L99" s="22">
        <v>120</v>
      </c>
      <c r="M99" s="40">
        <v>25</v>
      </c>
    </row>
    <row r="100" spans="1:13" ht="13.5" thickBot="1" x14ac:dyDescent="0.25">
      <c r="A100" s="55">
        <v>1</v>
      </c>
      <c r="B100" s="49" t="s">
        <v>67</v>
      </c>
      <c r="C100" s="50">
        <v>70</v>
      </c>
      <c r="D100" s="52">
        <v>2.4</v>
      </c>
      <c r="E100" s="52">
        <v>8.6</v>
      </c>
      <c r="F100" s="53">
        <v>14.6</v>
      </c>
      <c r="G100" s="50">
        <v>146</v>
      </c>
      <c r="H100" s="20">
        <v>0.05</v>
      </c>
      <c r="I100" s="19">
        <v>0.05</v>
      </c>
      <c r="J100" s="19">
        <v>0.03</v>
      </c>
      <c r="K100" s="21">
        <v>8.1</v>
      </c>
      <c r="L100" s="19">
        <v>9.9</v>
      </c>
      <c r="M100" s="37" t="s">
        <v>78</v>
      </c>
    </row>
    <row r="101" spans="1:13" ht="13.5" thickBot="1" x14ac:dyDescent="0.25">
      <c r="A101" s="55" t="s">
        <v>69</v>
      </c>
      <c r="B101" s="49" t="s">
        <v>68</v>
      </c>
      <c r="C101" s="50">
        <v>50</v>
      </c>
      <c r="D101" s="51">
        <v>4.05</v>
      </c>
      <c r="E101" s="52">
        <v>0.5</v>
      </c>
      <c r="F101" s="53">
        <v>24.4</v>
      </c>
      <c r="G101" s="50">
        <v>121</v>
      </c>
      <c r="H101" s="23">
        <v>0.41</v>
      </c>
      <c r="I101" s="22">
        <v>0.25</v>
      </c>
      <c r="J101" s="22">
        <v>0.2</v>
      </c>
      <c r="K101" s="22">
        <v>125</v>
      </c>
      <c r="L101" s="24">
        <v>41</v>
      </c>
      <c r="M101" s="40">
        <v>3.6</v>
      </c>
    </row>
    <row r="102" spans="1:13" ht="13.5" thickBot="1" x14ac:dyDescent="0.25">
      <c r="A102" s="9"/>
      <c r="B102" s="42" t="s">
        <v>52</v>
      </c>
      <c r="C102" s="9">
        <f t="shared" ref="C102:M102" si="10">SUM(C98:C101)</f>
        <v>570</v>
      </c>
      <c r="D102" s="31">
        <f t="shared" si="10"/>
        <v>12.05</v>
      </c>
      <c r="E102" s="13">
        <f t="shared" si="10"/>
        <v>14.3</v>
      </c>
      <c r="F102" s="13">
        <f t="shared" si="10"/>
        <v>68</v>
      </c>
      <c r="G102" s="13">
        <f t="shared" si="10"/>
        <v>450</v>
      </c>
      <c r="H102" s="13">
        <f t="shared" si="10"/>
        <v>0.90999999999999992</v>
      </c>
      <c r="I102" s="13">
        <f t="shared" si="10"/>
        <v>0.5</v>
      </c>
      <c r="J102" s="13">
        <f t="shared" si="10"/>
        <v>0.95</v>
      </c>
      <c r="K102" s="13">
        <f t="shared" si="10"/>
        <v>288.71000000000004</v>
      </c>
      <c r="L102" s="13">
        <f t="shared" si="10"/>
        <v>189</v>
      </c>
      <c r="M102" s="39">
        <f t="shared" si="10"/>
        <v>28.990000000000002</v>
      </c>
    </row>
    <row r="103" spans="1:13" ht="13.5" thickBot="1" x14ac:dyDescent="0.25">
      <c r="A103" s="92" t="s">
        <v>92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1:13" ht="13.5" thickBot="1" x14ac:dyDescent="0.25">
      <c r="A104" s="56">
        <v>148</v>
      </c>
      <c r="B104" s="57" t="s">
        <v>83</v>
      </c>
      <c r="C104" s="58">
        <v>100</v>
      </c>
      <c r="D104" s="59">
        <v>0.8</v>
      </c>
      <c r="E104" s="59">
        <v>0.1</v>
      </c>
      <c r="F104" s="60">
        <v>2.5</v>
      </c>
      <c r="G104" s="58">
        <v>14</v>
      </c>
      <c r="H104" s="17"/>
      <c r="I104" s="16"/>
      <c r="J104" s="16">
        <v>2.8</v>
      </c>
      <c r="K104" s="16">
        <v>16</v>
      </c>
      <c r="L104" s="16">
        <v>13</v>
      </c>
      <c r="M104" s="38">
        <v>0.3</v>
      </c>
    </row>
    <row r="105" spans="1:13" ht="26.25" thickBot="1" x14ac:dyDescent="0.25">
      <c r="A105" s="55">
        <v>53</v>
      </c>
      <c r="B105" s="49" t="s">
        <v>84</v>
      </c>
      <c r="C105" s="50">
        <v>250</v>
      </c>
      <c r="D105" s="52">
        <v>1.7</v>
      </c>
      <c r="E105" s="52">
        <v>5.6</v>
      </c>
      <c r="F105" s="53">
        <v>8.4</v>
      </c>
      <c r="G105" s="50">
        <v>91</v>
      </c>
      <c r="H105" s="20">
        <v>0.05</v>
      </c>
      <c r="I105" s="19">
        <v>0.04</v>
      </c>
      <c r="J105" s="19">
        <v>12</v>
      </c>
      <c r="K105" s="19">
        <v>31.82</v>
      </c>
      <c r="L105" s="19">
        <v>19.899999999999999</v>
      </c>
      <c r="M105" s="36">
        <v>0.7</v>
      </c>
    </row>
    <row r="106" spans="1:13" ht="13.5" thickBot="1" x14ac:dyDescent="0.25">
      <c r="A106" s="55">
        <v>98</v>
      </c>
      <c r="B106" s="49" t="s">
        <v>85</v>
      </c>
      <c r="C106" s="50">
        <v>100</v>
      </c>
      <c r="D106" s="52">
        <v>20.6</v>
      </c>
      <c r="E106" s="52">
        <v>18.3</v>
      </c>
      <c r="F106" s="53">
        <v>17.5</v>
      </c>
      <c r="G106" s="50">
        <v>320</v>
      </c>
      <c r="H106" s="17">
        <v>7.0000000000000007E-2</v>
      </c>
      <c r="I106" s="16">
        <v>0.12</v>
      </c>
      <c r="J106" s="9">
        <v>0.3</v>
      </c>
      <c r="K106" s="16">
        <v>34.700000000000003</v>
      </c>
      <c r="L106" s="16">
        <v>28.6</v>
      </c>
      <c r="M106" s="38">
        <v>1.5</v>
      </c>
    </row>
    <row r="107" spans="1:13" ht="26.25" thickBot="1" x14ac:dyDescent="0.25">
      <c r="A107" s="55">
        <v>172</v>
      </c>
      <c r="B107" s="49" t="s">
        <v>86</v>
      </c>
      <c r="C107" s="50">
        <v>180</v>
      </c>
      <c r="D107" s="52">
        <v>10.4</v>
      </c>
      <c r="E107" s="52">
        <v>6.8</v>
      </c>
      <c r="F107" s="53">
        <v>45.5</v>
      </c>
      <c r="G107" s="50">
        <v>288</v>
      </c>
      <c r="H107" s="17">
        <v>0.13</v>
      </c>
      <c r="I107" s="16">
        <v>0.16</v>
      </c>
      <c r="J107" s="16">
        <v>0</v>
      </c>
      <c r="K107" s="16">
        <v>17</v>
      </c>
      <c r="L107" s="35">
        <v>160</v>
      </c>
      <c r="M107" s="38">
        <v>5.5</v>
      </c>
    </row>
    <row r="108" spans="1:13" ht="26.25" thickBot="1" x14ac:dyDescent="0.25">
      <c r="A108" s="55">
        <v>293</v>
      </c>
      <c r="B108" s="49" t="s">
        <v>87</v>
      </c>
      <c r="C108" s="50">
        <v>200</v>
      </c>
      <c r="D108" s="52">
        <v>0.2</v>
      </c>
      <c r="E108" s="52">
        <v>0.1</v>
      </c>
      <c r="F108" s="53">
        <v>31.2</v>
      </c>
      <c r="G108" s="50">
        <v>121</v>
      </c>
      <c r="H108" s="17">
        <v>7.0000000000000007E-2</v>
      </c>
      <c r="I108" s="16">
        <v>0.21</v>
      </c>
      <c r="J108" s="16">
        <v>0.28999999999999998</v>
      </c>
      <c r="K108" s="16">
        <v>14.6</v>
      </c>
      <c r="L108" s="16">
        <v>8.5</v>
      </c>
      <c r="M108" s="38">
        <v>0.92</v>
      </c>
    </row>
    <row r="109" spans="1:13" ht="13.5" thickBot="1" x14ac:dyDescent="0.25">
      <c r="A109" s="55" t="s">
        <v>69</v>
      </c>
      <c r="B109" s="49" t="s">
        <v>68</v>
      </c>
      <c r="C109" s="50">
        <v>80</v>
      </c>
      <c r="D109" s="52">
        <v>6.5</v>
      </c>
      <c r="E109" s="52">
        <v>0.8</v>
      </c>
      <c r="F109" s="53">
        <v>39.200000000000003</v>
      </c>
      <c r="G109" s="50">
        <v>193</v>
      </c>
      <c r="H109" s="17">
        <v>0.41</v>
      </c>
      <c r="I109" s="16">
        <v>0.25</v>
      </c>
      <c r="J109" s="16">
        <v>0.2</v>
      </c>
      <c r="K109" s="16">
        <v>125</v>
      </c>
      <c r="L109" s="16">
        <v>41</v>
      </c>
      <c r="M109" s="38">
        <v>3.6</v>
      </c>
    </row>
    <row r="110" spans="1:13" ht="13.5" thickBot="1" x14ac:dyDescent="0.25">
      <c r="A110" s="55" t="s">
        <v>69</v>
      </c>
      <c r="B110" s="49" t="s">
        <v>75</v>
      </c>
      <c r="C110" s="50">
        <v>50</v>
      </c>
      <c r="D110" s="52">
        <v>4.3</v>
      </c>
      <c r="E110" s="52">
        <v>1.6</v>
      </c>
      <c r="F110" s="53">
        <v>21.3</v>
      </c>
      <c r="G110" s="50">
        <v>130</v>
      </c>
      <c r="H110" s="17">
        <v>0.43</v>
      </c>
      <c r="I110" s="16">
        <v>0.33</v>
      </c>
      <c r="J110" s="16">
        <v>0.4</v>
      </c>
      <c r="K110" s="16">
        <v>73</v>
      </c>
      <c r="L110" s="16">
        <v>40</v>
      </c>
      <c r="M110" s="38">
        <v>2.8</v>
      </c>
    </row>
    <row r="111" spans="1:13" ht="13.5" thickBot="1" x14ac:dyDescent="0.25">
      <c r="A111" s="9"/>
      <c r="B111" s="42" t="s">
        <v>52</v>
      </c>
      <c r="C111" s="9">
        <f t="shared" ref="C111:M111" si="11">SUM(C104:C110)</f>
        <v>960</v>
      </c>
      <c r="D111" s="61">
        <f>SUM(D104:D110)</f>
        <v>44.5</v>
      </c>
      <c r="E111" s="61">
        <f>SUM(E104:E110)</f>
        <v>33.300000000000004</v>
      </c>
      <c r="F111" s="61">
        <f>SUM(F104:F110)</f>
        <v>165.60000000000002</v>
      </c>
      <c r="G111" s="9">
        <f t="shared" si="11"/>
        <v>1157</v>
      </c>
      <c r="H111" s="9">
        <f t="shared" si="11"/>
        <v>1.1599999999999999</v>
      </c>
      <c r="I111" s="9">
        <f t="shared" si="11"/>
        <v>1.1100000000000001</v>
      </c>
      <c r="J111" s="9">
        <f t="shared" si="11"/>
        <v>15.99</v>
      </c>
      <c r="K111" s="9">
        <f t="shared" si="11"/>
        <v>312.12</v>
      </c>
      <c r="L111" s="9">
        <f t="shared" si="11"/>
        <v>311</v>
      </c>
      <c r="M111" s="9">
        <f t="shared" si="11"/>
        <v>15.32</v>
      </c>
    </row>
    <row r="112" spans="1:13" ht="13.5" thickBot="1" x14ac:dyDescent="0.25">
      <c r="A112" s="94" t="s">
        <v>18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</row>
    <row r="113" spans="1:13" ht="13.5" thickBot="1" x14ac:dyDescent="0.25">
      <c r="A113" s="19">
        <v>282</v>
      </c>
      <c r="B113" s="16" t="s">
        <v>47</v>
      </c>
      <c r="C113" s="30">
        <v>200</v>
      </c>
      <c r="D113" s="16">
        <v>0.1</v>
      </c>
      <c r="E113" s="16">
        <v>0</v>
      </c>
      <c r="F113" s="16">
        <v>9.1</v>
      </c>
      <c r="G113" s="16">
        <v>35</v>
      </c>
      <c r="H113" s="16">
        <v>0</v>
      </c>
      <c r="I113" s="16">
        <v>0</v>
      </c>
      <c r="J113" s="16">
        <v>0</v>
      </c>
      <c r="K113" s="16">
        <v>26</v>
      </c>
      <c r="L113" s="16">
        <v>0</v>
      </c>
      <c r="M113" s="38">
        <v>0.03</v>
      </c>
    </row>
    <row r="114" spans="1:13" ht="13.5" thickBot="1" x14ac:dyDescent="0.25">
      <c r="A114" s="54" t="s">
        <v>69</v>
      </c>
      <c r="B114" s="45" t="s">
        <v>88</v>
      </c>
      <c r="C114" s="46">
        <v>200</v>
      </c>
      <c r="D114" s="47">
        <v>5.7</v>
      </c>
      <c r="E114" s="47">
        <v>6.3</v>
      </c>
      <c r="F114" s="48">
        <v>17.600000000000001</v>
      </c>
      <c r="G114" s="46">
        <v>151</v>
      </c>
      <c r="H114" s="17">
        <v>0.08</v>
      </c>
      <c r="I114" s="16">
        <v>0.33</v>
      </c>
      <c r="J114" s="16">
        <v>1.37</v>
      </c>
      <c r="K114" s="16">
        <v>235.5</v>
      </c>
      <c r="L114" s="16">
        <v>27.44</v>
      </c>
      <c r="M114" s="38">
        <v>0.23</v>
      </c>
    </row>
    <row r="115" spans="1:13" ht="13.5" thickBot="1" x14ac:dyDescent="0.25">
      <c r="A115" s="55" t="s">
        <v>69</v>
      </c>
      <c r="B115" s="49" t="s">
        <v>89</v>
      </c>
      <c r="C115" s="50">
        <v>50</v>
      </c>
      <c r="D115" s="52">
        <v>3.7</v>
      </c>
      <c r="E115" s="52">
        <v>0.53</v>
      </c>
      <c r="F115" s="53">
        <v>26.15</v>
      </c>
      <c r="G115" s="50">
        <v>227</v>
      </c>
      <c r="H115" s="23">
        <v>0.05</v>
      </c>
      <c r="I115" s="22">
        <v>0.02</v>
      </c>
      <c r="J115" s="22"/>
      <c r="K115" s="22">
        <v>2.9</v>
      </c>
      <c r="L115" s="22">
        <v>5</v>
      </c>
      <c r="M115" s="40">
        <v>0.12</v>
      </c>
    </row>
    <row r="116" spans="1:13" ht="13.5" thickBot="1" x14ac:dyDescent="0.25">
      <c r="A116" s="9"/>
      <c r="B116" s="42" t="s">
        <v>52</v>
      </c>
      <c r="C116" s="9">
        <f t="shared" ref="C116:M116" si="12">SUM(C113:C115)</f>
        <v>450</v>
      </c>
      <c r="D116" s="9">
        <f t="shared" si="12"/>
        <v>9.5</v>
      </c>
      <c r="E116" s="9">
        <f t="shared" si="12"/>
        <v>6.83</v>
      </c>
      <c r="F116" s="9">
        <f t="shared" si="12"/>
        <v>52.85</v>
      </c>
      <c r="G116" s="9">
        <f t="shared" si="12"/>
        <v>413</v>
      </c>
      <c r="H116" s="9">
        <f t="shared" si="12"/>
        <v>0.13</v>
      </c>
      <c r="I116" s="9">
        <f t="shared" si="12"/>
        <v>0.35000000000000003</v>
      </c>
      <c r="J116" s="9">
        <f t="shared" si="12"/>
        <v>1.37</v>
      </c>
      <c r="K116" s="9">
        <f t="shared" si="12"/>
        <v>264.39999999999998</v>
      </c>
      <c r="L116" s="9">
        <f t="shared" si="12"/>
        <v>32.44</v>
      </c>
      <c r="M116" s="9">
        <f t="shared" si="12"/>
        <v>0.38</v>
      </c>
    </row>
    <row r="117" spans="1:13" ht="13.5" thickBot="1" x14ac:dyDescent="0.25">
      <c r="A117" s="94" t="s">
        <v>19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</row>
    <row r="118" spans="1:13" ht="13.5" thickBot="1" x14ac:dyDescent="0.25">
      <c r="A118" s="26"/>
      <c r="B118" s="33"/>
      <c r="C118" s="16"/>
      <c r="D118" s="16"/>
      <c r="E118" s="16"/>
      <c r="F118" s="16"/>
      <c r="G118" s="17"/>
      <c r="H118" s="17"/>
      <c r="I118" s="16"/>
      <c r="J118" s="16"/>
      <c r="K118" s="16"/>
      <c r="L118" s="16"/>
      <c r="M118" s="38"/>
    </row>
    <row r="119" spans="1:13" ht="13.5" thickBot="1" x14ac:dyDescent="0.25">
      <c r="A119" s="27">
        <v>113</v>
      </c>
      <c r="B119" s="62" t="s">
        <v>90</v>
      </c>
      <c r="C119" s="28">
        <v>250</v>
      </c>
      <c r="D119" s="22">
        <v>7.9</v>
      </c>
      <c r="E119" s="22">
        <v>4.3</v>
      </c>
      <c r="F119" s="22">
        <v>31.5</v>
      </c>
      <c r="G119" s="22">
        <v>199</v>
      </c>
      <c r="H119" s="22">
        <v>0.22</v>
      </c>
      <c r="I119" s="22">
        <v>0.08</v>
      </c>
      <c r="J119" s="22">
        <v>4.5999999999999996</v>
      </c>
      <c r="K119" s="22">
        <v>32.200000000000003</v>
      </c>
      <c r="L119" s="22">
        <v>40</v>
      </c>
      <c r="M119" s="40">
        <v>2.2999999999999998</v>
      </c>
    </row>
    <row r="120" spans="1:13" ht="13.5" thickBot="1" x14ac:dyDescent="0.25">
      <c r="A120" s="9">
        <v>251</v>
      </c>
      <c r="B120" s="22" t="s">
        <v>91</v>
      </c>
      <c r="C120" s="28">
        <v>80</v>
      </c>
      <c r="D120" s="22">
        <v>5.4</v>
      </c>
      <c r="E120" s="22">
        <v>3.5</v>
      </c>
      <c r="F120" s="22">
        <v>32.299999999999997</v>
      </c>
      <c r="G120" s="22">
        <v>148</v>
      </c>
      <c r="H120" s="22">
        <v>7.0000000000000007E-2</v>
      </c>
      <c r="I120" s="22">
        <v>0.04</v>
      </c>
      <c r="J120" s="22">
        <v>0.55000000000000004</v>
      </c>
      <c r="K120" s="22">
        <v>14.89</v>
      </c>
      <c r="L120" s="22">
        <v>12.1</v>
      </c>
      <c r="M120" s="40">
        <v>0.78</v>
      </c>
    </row>
    <row r="121" spans="1:13" ht="13.5" thickBot="1" x14ac:dyDescent="0.25">
      <c r="A121" s="9"/>
      <c r="B121" s="22"/>
      <c r="C121" s="28"/>
      <c r="D121" s="9"/>
      <c r="E121" s="9"/>
      <c r="F121" s="9"/>
      <c r="G121" s="9"/>
      <c r="H121" s="9"/>
      <c r="I121" s="9"/>
      <c r="J121" s="9"/>
      <c r="K121" s="9"/>
      <c r="L121" s="9"/>
      <c r="M121" s="41"/>
    </row>
    <row r="122" spans="1:13" ht="13.5" thickBot="1" x14ac:dyDescent="0.25">
      <c r="A122" s="19">
        <v>282</v>
      </c>
      <c r="B122" s="16" t="s">
        <v>47</v>
      </c>
      <c r="C122" s="30">
        <v>200</v>
      </c>
      <c r="D122" s="16">
        <v>0.1</v>
      </c>
      <c r="E122" s="16">
        <v>0</v>
      </c>
      <c r="F122" s="16">
        <v>9.1</v>
      </c>
      <c r="G122" s="16">
        <v>35</v>
      </c>
      <c r="H122" s="16">
        <v>0</v>
      </c>
      <c r="I122" s="16">
        <v>0</v>
      </c>
      <c r="J122" s="16">
        <v>0</v>
      </c>
      <c r="K122" s="16">
        <v>26</v>
      </c>
      <c r="L122" s="16">
        <v>0</v>
      </c>
      <c r="M122" s="38">
        <v>0.03</v>
      </c>
    </row>
    <row r="123" spans="1:13" ht="13.5" thickBot="1" x14ac:dyDescent="0.25">
      <c r="A123" s="55" t="s">
        <v>69</v>
      </c>
      <c r="B123" s="49" t="s">
        <v>68</v>
      </c>
      <c r="C123" s="50">
        <v>80</v>
      </c>
      <c r="D123" s="52">
        <v>6.5</v>
      </c>
      <c r="E123" s="52">
        <v>0.8</v>
      </c>
      <c r="F123" s="53">
        <v>39.200000000000003</v>
      </c>
      <c r="G123" s="50">
        <v>193</v>
      </c>
      <c r="H123" s="23">
        <v>0.41</v>
      </c>
      <c r="I123" s="22">
        <v>0.25</v>
      </c>
      <c r="J123" s="22">
        <v>0.2</v>
      </c>
      <c r="K123" s="22">
        <v>125</v>
      </c>
      <c r="L123" s="24">
        <v>41</v>
      </c>
      <c r="M123" s="40">
        <v>3.6</v>
      </c>
    </row>
    <row r="124" spans="1:13" ht="13.5" thickBot="1" x14ac:dyDescent="0.25">
      <c r="A124" s="9"/>
      <c r="B124" s="42" t="s">
        <v>52</v>
      </c>
      <c r="C124" s="9">
        <f t="shared" ref="C124:M124" si="13">SUM(C118:C123)</f>
        <v>610</v>
      </c>
      <c r="D124" s="9">
        <f t="shared" si="13"/>
        <v>19.899999999999999</v>
      </c>
      <c r="E124" s="9">
        <f t="shared" si="13"/>
        <v>8.6</v>
      </c>
      <c r="F124" s="9">
        <f t="shared" si="13"/>
        <v>112.1</v>
      </c>
      <c r="G124" s="9">
        <f t="shared" si="13"/>
        <v>575</v>
      </c>
      <c r="H124" s="9">
        <f t="shared" si="13"/>
        <v>0.7</v>
      </c>
      <c r="I124" s="9">
        <f t="shared" si="13"/>
        <v>0.37</v>
      </c>
      <c r="J124" s="9">
        <f t="shared" si="13"/>
        <v>5.35</v>
      </c>
      <c r="K124" s="9">
        <f t="shared" si="13"/>
        <v>198.09</v>
      </c>
      <c r="L124" s="9">
        <f t="shared" si="13"/>
        <v>93.1</v>
      </c>
      <c r="M124" s="9">
        <f t="shared" si="13"/>
        <v>6.71</v>
      </c>
    </row>
    <row r="125" spans="1:13" ht="13.5" thickBot="1" x14ac:dyDescent="0.25">
      <c r="A125" s="9"/>
      <c r="B125" s="16" t="s">
        <v>48</v>
      </c>
      <c r="C125" s="9">
        <f t="shared" ref="C125:M125" si="14">C102+C111+C116+C124</f>
        <v>2590</v>
      </c>
      <c r="D125" s="9">
        <f t="shared" si="14"/>
        <v>85.949999999999989</v>
      </c>
      <c r="E125" s="9">
        <f t="shared" si="14"/>
        <v>63.030000000000008</v>
      </c>
      <c r="F125" s="9">
        <f t="shared" si="14"/>
        <v>398.55000000000007</v>
      </c>
      <c r="G125" s="9">
        <f t="shared" si="14"/>
        <v>2595</v>
      </c>
      <c r="H125" s="9">
        <f t="shared" si="14"/>
        <v>2.8999999999999995</v>
      </c>
      <c r="I125" s="9">
        <f t="shared" si="14"/>
        <v>2.33</v>
      </c>
      <c r="J125" s="9">
        <f t="shared" si="14"/>
        <v>23.660000000000004</v>
      </c>
      <c r="K125" s="9">
        <f t="shared" si="14"/>
        <v>1063.32</v>
      </c>
      <c r="L125" s="9">
        <f t="shared" si="14"/>
        <v>625.54000000000008</v>
      </c>
      <c r="M125" s="9">
        <f t="shared" si="14"/>
        <v>51.400000000000006</v>
      </c>
    </row>
    <row r="127" spans="1:13" x14ac:dyDescent="0.2">
      <c r="A127" s="44" t="s">
        <v>54</v>
      </c>
    </row>
    <row r="128" spans="1:13" ht="13.5" thickBot="1" x14ac:dyDescent="0.25">
      <c r="A128" s="7"/>
    </row>
    <row r="129" spans="1:13" ht="13.5" thickBot="1" x14ac:dyDescent="0.25">
      <c r="A129" s="80" t="s">
        <v>15</v>
      </c>
      <c r="B129" s="80" t="s">
        <v>20</v>
      </c>
      <c r="C129" s="8" t="s">
        <v>31</v>
      </c>
      <c r="D129" s="82" t="s">
        <v>32</v>
      </c>
      <c r="E129" s="83"/>
      <c r="F129" s="84"/>
      <c r="G129" s="85" t="s">
        <v>36</v>
      </c>
      <c r="H129" s="87" t="s">
        <v>37</v>
      </c>
      <c r="I129" s="88"/>
      <c r="J129" s="89"/>
      <c r="K129" s="95" t="s">
        <v>41</v>
      </c>
      <c r="L129" s="96"/>
      <c r="M129" s="96"/>
    </row>
    <row r="130" spans="1:13" ht="13.5" thickBot="1" x14ac:dyDescent="0.25">
      <c r="A130" s="81"/>
      <c r="B130" s="81"/>
      <c r="C130" s="9"/>
      <c r="D130" s="10" t="s">
        <v>33</v>
      </c>
      <c r="E130" s="10" t="s">
        <v>34</v>
      </c>
      <c r="F130" s="10" t="s">
        <v>35</v>
      </c>
      <c r="G130" s="86"/>
      <c r="H130" s="10" t="s">
        <v>38</v>
      </c>
      <c r="I130" s="10" t="s">
        <v>39</v>
      </c>
      <c r="J130" s="10" t="s">
        <v>40</v>
      </c>
      <c r="K130" s="8" t="s">
        <v>42</v>
      </c>
      <c r="L130" s="11" t="s">
        <v>43</v>
      </c>
      <c r="M130" s="12" t="s">
        <v>44</v>
      </c>
    </row>
    <row r="131" spans="1:13" ht="13.5" thickBot="1" x14ac:dyDescent="0.25">
      <c r="A131" s="94" t="s">
        <v>16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</row>
    <row r="132" spans="1:13" ht="26.25" thickBot="1" x14ac:dyDescent="0.25">
      <c r="A132" s="54">
        <v>180</v>
      </c>
      <c r="B132" s="45" t="s">
        <v>93</v>
      </c>
      <c r="C132" s="46">
        <v>250</v>
      </c>
      <c r="D132" s="47">
        <v>5.2</v>
      </c>
      <c r="E132" s="47">
        <v>7.2</v>
      </c>
      <c r="F132" s="48">
        <v>36.1</v>
      </c>
      <c r="G132" s="46">
        <v>231</v>
      </c>
      <c r="H132" s="14">
        <v>0.06</v>
      </c>
      <c r="I132" s="13">
        <v>0.14000000000000001</v>
      </c>
      <c r="J132" s="13">
        <v>0.45</v>
      </c>
      <c r="K132" s="13">
        <v>105.2</v>
      </c>
      <c r="L132" s="13">
        <v>30.22</v>
      </c>
      <c r="M132" s="39">
        <v>0.49</v>
      </c>
    </row>
    <row r="133" spans="1:13" ht="26.25" thickBot="1" x14ac:dyDescent="0.25">
      <c r="A133" s="55">
        <v>286</v>
      </c>
      <c r="B133" s="49" t="s">
        <v>94</v>
      </c>
      <c r="C133" s="50">
        <v>200</v>
      </c>
      <c r="D133" s="52">
        <v>2.9</v>
      </c>
      <c r="E133" s="52">
        <v>2.8</v>
      </c>
      <c r="F133" s="53">
        <v>14.9</v>
      </c>
      <c r="G133" s="50">
        <v>94</v>
      </c>
      <c r="H133" s="17">
        <v>0.03</v>
      </c>
      <c r="I133" s="16">
        <v>0.12</v>
      </c>
      <c r="J133" s="16">
        <v>0.52</v>
      </c>
      <c r="K133" s="16">
        <v>105.6</v>
      </c>
      <c r="L133" s="16">
        <v>12.8</v>
      </c>
      <c r="M133" s="38">
        <v>0.11</v>
      </c>
    </row>
    <row r="134" spans="1:13" ht="13.5" thickBot="1" x14ac:dyDescent="0.25">
      <c r="A134" s="55">
        <v>1</v>
      </c>
      <c r="B134" s="49" t="s">
        <v>67</v>
      </c>
      <c r="C134" s="50">
        <v>70</v>
      </c>
      <c r="D134" s="52">
        <v>2.4</v>
      </c>
      <c r="E134" s="52">
        <v>8.6</v>
      </c>
      <c r="F134" s="53">
        <v>14.6</v>
      </c>
      <c r="G134" s="50">
        <v>146</v>
      </c>
      <c r="H134" s="20">
        <v>0.05</v>
      </c>
      <c r="I134" s="19">
        <v>0.05</v>
      </c>
      <c r="J134" s="19">
        <v>0.03</v>
      </c>
      <c r="K134" s="21">
        <v>8.1</v>
      </c>
      <c r="L134" s="19">
        <v>9.9</v>
      </c>
      <c r="M134" s="37" t="s">
        <v>78</v>
      </c>
    </row>
    <row r="135" spans="1:13" ht="13.5" thickBot="1" x14ac:dyDescent="0.25">
      <c r="A135" s="55" t="s">
        <v>69</v>
      </c>
      <c r="B135" s="49" t="s">
        <v>95</v>
      </c>
      <c r="C135" s="50">
        <v>50</v>
      </c>
      <c r="D135" s="51">
        <v>4.05</v>
      </c>
      <c r="E135" s="52">
        <v>0.5</v>
      </c>
      <c r="F135" s="53">
        <v>24.4</v>
      </c>
      <c r="G135" s="50">
        <v>121</v>
      </c>
      <c r="H135" s="23">
        <v>0.41</v>
      </c>
      <c r="I135" s="22">
        <v>0.25</v>
      </c>
      <c r="J135" s="22">
        <v>0.2</v>
      </c>
      <c r="K135" s="22">
        <v>125</v>
      </c>
      <c r="L135" s="24">
        <v>41</v>
      </c>
      <c r="M135" s="40">
        <v>3.6</v>
      </c>
    </row>
    <row r="136" spans="1:13" ht="13.5" thickBot="1" x14ac:dyDescent="0.25">
      <c r="A136" s="9"/>
      <c r="B136" s="42" t="s">
        <v>52</v>
      </c>
      <c r="C136" s="9">
        <f t="shared" ref="C136:M136" si="15">SUM(C132:C135)</f>
        <v>570</v>
      </c>
      <c r="D136" s="31">
        <f t="shared" si="15"/>
        <v>14.55</v>
      </c>
      <c r="E136" s="13">
        <f t="shared" si="15"/>
        <v>19.100000000000001</v>
      </c>
      <c r="F136" s="13">
        <f t="shared" si="15"/>
        <v>90</v>
      </c>
      <c r="G136" s="13">
        <f t="shared" si="15"/>
        <v>592</v>
      </c>
      <c r="H136" s="13">
        <f t="shared" si="15"/>
        <v>0.55000000000000004</v>
      </c>
      <c r="I136" s="13">
        <f t="shared" si="15"/>
        <v>0.56000000000000005</v>
      </c>
      <c r="J136" s="13">
        <f t="shared" si="15"/>
        <v>1.2</v>
      </c>
      <c r="K136" s="13">
        <f t="shared" si="15"/>
        <v>343.9</v>
      </c>
      <c r="L136" s="13">
        <f t="shared" si="15"/>
        <v>93.919999999999987</v>
      </c>
      <c r="M136" s="39">
        <f t="shared" si="15"/>
        <v>4.2</v>
      </c>
    </row>
    <row r="137" spans="1:13" ht="13.5" thickBot="1" x14ac:dyDescent="0.25">
      <c r="A137" s="94" t="s">
        <v>17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</row>
    <row r="138" spans="1:13" ht="13.5" thickBot="1" x14ac:dyDescent="0.25">
      <c r="A138" s="56">
        <v>148</v>
      </c>
      <c r="B138" s="57" t="s">
        <v>96</v>
      </c>
      <c r="C138" s="58">
        <v>100</v>
      </c>
      <c r="D138" s="59">
        <v>1.1000000000000001</v>
      </c>
      <c r="E138" s="59">
        <v>0.2</v>
      </c>
      <c r="F138" s="60">
        <v>3.8</v>
      </c>
      <c r="G138" s="58">
        <v>24</v>
      </c>
      <c r="H138" s="17">
        <v>0.06</v>
      </c>
      <c r="I138" s="16">
        <v>0.01</v>
      </c>
      <c r="J138" s="16">
        <v>25</v>
      </c>
      <c r="K138" s="16">
        <v>14</v>
      </c>
      <c r="L138" s="16">
        <v>20</v>
      </c>
      <c r="M138" s="38">
        <v>0.9</v>
      </c>
    </row>
    <row r="139" spans="1:13" ht="26.25" thickBot="1" x14ac:dyDescent="0.25">
      <c r="A139" s="55">
        <v>113</v>
      </c>
      <c r="B139" s="49" t="s">
        <v>97</v>
      </c>
      <c r="C139" s="50">
        <v>250</v>
      </c>
      <c r="D139" s="52">
        <v>7.9</v>
      </c>
      <c r="E139" s="52">
        <v>4.3</v>
      </c>
      <c r="F139" s="53">
        <v>31.5</v>
      </c>
      <c r="G139" s="50">
        <v>199</v>
      </c>
      <c r="H139" s="20">
        <v>0.22</v>
      </c>
      <c r="I139" s="19">
        <v>0.08</v>
      </c>
      <c r="J139" s="19">
        <v>4.5999999999999996</v>
      </c>
      <c r="K139" s="19">
        <v>32.200000000000003</v>
      </c>
      <c r="L139" s="19">
        <v>40</v>
      </c>
      <c r="M139" s="36">
        <v>2.2999999999999998</v>
      </c>
    </row>
    <row r="140" spans="1:13" ht="13.5" thickBot="1" x14ac:dyDescent="0.25">
      <c r="A140" s="55">
        <v>327</v>
      </c>
      <c r="B140" s="49" t="s">
        <v>98</v>
      </c>
      <c r="C140" s="50">
        <v>100</v>
      </c>
      <c r="D140" s="52">
        <v>20</v>
      </c>
      <c r="E140" s="52">
        <v>19.5</v>
      </c>
      <c r="F140" s="53">
        <v>3.3</v>
      </c>
      <c r="G140" s="50">
        <v>258</v>
      </c>
      <c r="H140" s="17">
        <v>0.05</v>
      </c>
      <c r="I140" s="16">
        <v>0.12</v>
      </c>
      <c r="J140" s="9">
        <v>0.98</v>
      </c>
      <c r="K140" s="16">
        <v>12.18</v>
      </c>
      <c r="L140" s="16">
        <v>22.98</v>
      </c>
      <c r="M140" s="38">
        <v>2.6</v>
      </c>
    </row>
    <row r="141" spans="1:13" ht="13.5" thickBot="1" x14ac:dyDescent="0.25">
      <c r="A141" s="55">
        <v>140</v>
      </c>
      <c r="B141" s="49" t="s">
        <v>99</v>
      </c>
      <c r="C141" s="50">
        <v>180</v>
      </c>
      <c r="D141" s="52">
        <v>3.9</v>
      </c>
      <c r="E141" s="52">
        <v>4.9000000000000004</v>
      </c>
      <c r="F141" s="53">
        <v>17</v>
      </c>
      <c r="G141" s="50">
        <v>127</v>
      </c>
      <c r="H141" s="17">
        <v>0.06</v>
      </c>
      <c r="I141" s="16">
        <v>0.08</v>
      </c>
      <c r="J141" s="16">
        <v>30</v>
      </c>
      <c r="K141" s="16">
        <v>93</v>
      </c>
      <c r="L141" s="35">
        <v>35</v>
      </c>
      <c r="M141" s="38">
        <v>1.3</v>
      </c>
    </row>
    <row r="142" spans="1:13" ht="26.25" thickBot="1" x14ac:dyDescent="0.25">
      <c r="A142" s="55">
        <v>293</v>
      </c>
      <c r="B142" s="49" t="s">
        <v>87</v>
      </c>
      <c r="C142" s="50">
        <v>200</v>
      </c>
      <c r="D142" s="52">
        <v>0.5</v>
      </c>
      <c r="E142" s="52">
        <v>0.1</v>
      </c>
      <c r="F142" s="53">
        <v>31.2</v>
      </c>
      <c r="G142" s="50">
        <v>121</v>
      </c>
      <c r="H142" s="17">
        <v>7.0000000000000007E-2</v>
      </c>
      <c r="I142" s="16">
        <v>0.21</v>
      </c>
      <c r="J142" s="16">
        <v>0.28999999999999998</v>
      </c>
      <c r="K142" s="16">
        <v>14.6</v>
      </c>
      <c r="L142" s="16">
        <v>8.5</v>
      </c>
      <c r="M142" s="38">
        <v>0.92</v>
      </c>
    </row>
    <row r="143" spans="1:13" ht="13.5" thickBot="1" x14ac:dyDescent="0.25">
      <c r="A143" s="55" t="s">
        <v>69</v>
      </c>
      <c r="B143" s="49" t="s">
        <v>68</v>
      </c>
      <c r="C143" s="50">
        <v>80</v>
      </c>
      <c r="D143" s="52">
        <v>6.5</v>
      </c>
      <c r="E143" s="52">
        <v>0.8</v>
      </c>
      <c r="F143" s="53">
        <v>39.200000000000003</v>
      </c>
      <c r="G143" s="50">
        <v>193</v>
      </c>
      <c r="H143" s="17">
        <v>0.41</v>
      </c>
      <c r="I143" s="16">
        <v>0.25</v>
      </c>
      <c r="J143" s="16">
        <v>0.2</v>
      </c>
      <c r="K143" s="16">
        <v>125</v>
      </c>
      <c r="L143" s="16">
        <v>41</v>
      </c>
      <c r="M143" s="38">
        <v>3.6</v>
      </c>
    </row>
    <row r="144" spans="1:13" ht="13.5" thickBot="1" x14ac:dyDescent="0.25">
      <c r="A144" s="55" t="s">
        <v>69</v>
      </c>
      <c r="B144" s="49" t="s">
        <v>75</v>
      </c>
      <c r="C144" s="50">
        <v>50</v>
      </c>
      <c r="D144" s="52">
        <v>4.3</v>
      </c>
      <c r="E144" s="52">
        <v>1.6</v>
      </c>
      <c r="F144" s="53">
        <v>21.3</v>
      </c>
      <c r="G144" s="50">
        <v>130</v>
      </c>
      <c r="H144" s="17">
        <v>0.43</v>
      </c>
      <c r="I144" s="16">
        <v>0.33</v>
      </c>
      <c r="J144" s="16">
        <v>0.4</v>
      </c>
      <c r="K144" s="16">
        <v>73</v>
      </c>
      <c r="L144" s="16">
        <v>40</v>
      </c>
      <c r="M144" s="38">
        <v>2.8</v>
      </c>
    </row>
    <row r="145" spans="1:13" ht="13.5" thickBot="1" x14ac:dyDescent="0.25">
      <c r="A145" s="9"/>
      <c r="B145" s="42" t="s">
        <v>52</v>
      </c>
      <c r="C145" s="9">
        <f t="shared" ref="C145:M145" si="16">SUM(C138:C144)</f>
        <v>960</v>
      </c>
      <c r="D145" s="9">
        <f t="shared" si="16"/>
        <v>44.199999999999996</v>
      </c>
      <c r="E145" s="9">
        <f t="shared" si="16"/>
        <v>31.400000000000002</v>
      </c>
      <c r="F145" s="9">
        <f t="shared" si="16"/>
        <v>147.30000000000001</v>
      </c>
      <c r="G145" s="9">
        <f t="shared" si="16"/>
        <v>1052</v>
      </c>
      <c r="H145" s="9">
        <f t="shared" si="16"/>
        <v>1.3</v>
      </c>
      <c r="I145" s="9">
        <f t="shared" si="16"/>
        <v>1.08</v>
      </c>
      <c r="J145" s="9">
        <f t="shared" si="16"/>
        <v>61.47</v>
      </c>
      <c r="K145" s="9">
        <f t="shared" si="16"/>
        <v>363.98</v>
      </c>
      <c r="L145" s="9">
        <f t="shared" si="16"/>
        <v>207.48000000000002</v>
      </c>
      <c r="M145" s="9">
        <f t="shared" si="16"/>
        <v>14.419999999999998</v>
      </c>
    </row>
    <row r="146" spans="1:13" ht="13.5" thickBot="1" x14ac:dyDescent="0.25">
      <c r="A146" s="94" t="s">
        <v>18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</row>
    <row r="147" spans="1:13" ht="13.5" thickBot="1" x14ac:dyDescent="0.25">
      <c r="A147" s="19">
        <v>282</v>
      </c>
      <c r="B147" s="16" t="s">
        <v>47</v>
      </c>
      <c r="C147" s="30">
        <v>200</v>
      </c>
      <c r="D147" s="16">
        <v>0.1</v>
      </c>
      <c r="E147" s="16">
        <v>0</v>
      </c>
      <c r="F147" s="16">
        <v>9.1</v>
      </c>
      <c r="G147" s="16">
        <v>35</v>
      </c>
      <c r="H147" s="16">
        <v>0</v>
      </c>
      <c r="I147" s="16">
        <v>0</v>
      </c>
      <c r="J147" s="16">
        <v>0</v>
      </c>
      <c r="K147" s="16">
        <v>26</v>
      </c>
      <c r="L147" s="16">
        <v>0</v>
      </c>
      <c r="M147" s="38">
        <v>0.03</v>
      </c>
    </row>
    <row r="148" spans="1:13" ht="26.25" thickBot="1" x14ac:dyDescent="0.25">
      <c r="A148" s="54">
        <v>285</v>
      </c>
      <c r="B148" s="45" t="s">
        <v>100</v>
      </c>
      <c r="C148" s="46">
        <v>150</v>
      </c>
      <c r="D148" s="47">
        <v>22.6</v>
      </c>
      <c r="E148" s="47">
        <v>8</v>
      </c>
      <c r="F148" s="48">
        <v>31</v>
      </c>
      <c r="G148" s="46">
        <v>286</v>
      </c>
      <c r="H148" s="17">
        <v>0.12</v>
      </c>
      <c r="I148" s="16"/>
      <c r="J148" s="16">
        <v>0.3</v>
      </c>
      <c r="K148" s="16">
        <v>219</v>
      </c>
      <c r="L148" s="16">
        <v>37</v>
      </c>
      <c r="M148" s="38">
        <v>1.53</v>
      </c>
    </row>
    <row r="149" spans="1:13" ht="13.5" thickBot="1" x14ac:dyDescent="0.25">
      <c r="A149" s="55" t="s">
        <v>69</v>
      </c>
      <c r="B149" s="49" t="s">
        <v>101</v>
      </c>
      <c r="C149" s="50">
        <v>100</v>
      </c>
      <c r="D149" s="52">
        <v>0</v>
      </c>
      <c r="E149" s="52">
        <v>0</v>
      </c>
      <c r="F149" s="53">
        <v>9.1</v>
      </c>
      <c r="G149" s="50">
        <v>120</v>
      </c>
      <c r="H149" s="23"/>
      <c r="I149" s="22"/>
      <c r="J149" s="22"/>
      <c r="K149" s="22">
        <v>16.100000000000001</v>
      </c>
      <c r="L149" s="22"/>
      <c r="M149" s="40"/>
    </row>
    <row r="150" spans="1:13" ht="13.5" thickBot="1" x14ac:dyDescent="0.25">
      <c r="A150" s="9"/>
      <c r="B150" s="42" t="s">
        <v>52</v>
      </c>
      <c r="C150" s="9">
        <f t="shared" ref="C150:M150" si="17">SUM(C147:C149)</f>
        <v>450</v>
      </c>
      <c r="D150" s="9">
        <f t="shared" si="17"/>
        <v>22.700000000000003</v>
      </c>
      <c r="E150" s="9">
        <f t="shared" si="17"/>
        <v>8</v>
      </c>
      <c r="F150" s="9">
        <f t="shared" si="17"/>
        <v>49.2</v>
      </c>
      <c r="G150" s="9">
        <f t="shared" si="17"/>
        <v>441</v>
      </c>
      <c r="H150" s="9">
        <f t="shared" si="17"/>
        <v>0.12</v>
      </c>
      <c r="I150" s="9">
        <f t="shared" si="17"/>
        <v>0</v>
      </c>
      <c r="J150" s="9">
        <f t="shared" si="17"/>
        <v>0.3</v>
      </c>
      <c r="K150" s="9">
        <f t="shared" si="17"/>
        <v>261.10000000000002</v>
      </c>
      <c r="L150" s="9">
        <f t="shared" si="17"/>
        <v>37</v>
      </c>
      <c r="M150" s="9">
        <f t="shared" si="17"/>
        <v>1.56</v>
      </c>
    </row>
    <row r="151" spans="1:13" ht="13.5" thickBot="1" x14ac:dyDescent="0.25">
      <c r="A151" s="94" t="s">
        <v>19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</row>
    <row r="152" spans="1:13" ht="13.5" thickBot="1" x14ac:dyDescent="0.25">
      <c r="A152" s="26">
        <v>173</v>
      </c>
      <c r="B152" s="33" t="s">
        <v>102</v>
      </c>
      <c r="C152" s="16">
        <v>180</v>
      </c>
      <c r="D152" s="16">
        <v>5.4</v>
      </c>
      <c r="E152" s="16">
        <v>4.7</v>
      </c>
      <c r="F152" s="16">
        <v>37.200000000000003</v>
      </c>
      <c r="G152" s="17">
        <v>216</v>
      </c>
      <c r="H152" s="17">
        <v>0.1</v>
      </c>
      <c r="I152" s="16">
        <v>0.08</v>
      </c>
      <c r="J152" s="16">
        <v>9.9700000000000006</v>
      </c>
      <c r="K152" s="16">
        <v>81.599999999999994</v>
      </c>
      <c r="L152" s="16">
        <v>63.5</v>
      </c>
      <c r="M152" s="38">
        <v>1.84</v>
      </c>
    </row>
    <row r="153" spans="1:13" ht="13.5" thickBot="1" x14ac:dyDescent="0.25">
      <c r="A153" s="55">
        <v>366</v>
      </c>
      <c r="B153" s="49" t="s">
        <v>103</v>
      </c>
      <c r="C153" s="50">
        <v>100</v>
      </c>
      <c r="D153" s="52">
        <v>16.2</v>
      </c>
      <c r="E153" s="52">
        <v>12</v>
      </c>
      <c r="F153" s="53">
        <v>0.3</v>
      </c>
      <c r="G153" s="50">
        <v>174</v>
      </c>
      <c r="H153" s="17">
        <v>0.06</v>
      </c>
      <c r="I153" s="16">
        <v>0.14000000000000001</v>
      </c>
      <c r="J153" s="9">
        <v>0.93</v>
      </c>
      <c r="K153" s="16">
        <v>20.78</v>
      </c>
      <c r="L153" s="16">
        <v>21.5</v>
      </c>
      <c r="M153" s="38">
        <v>2.0299999999999998</v>
      </c>
    </row>
    <row r="154" spans="1:13" ht="13.5" thickBot="1" x14ac:dyDescent="0.25">
      <c r="A154" s="19">
        <v>282</v>
      </c>
      <c r="B154" s="16" t="s">
        <v>47</v>
      </c>
      <c r="C154" s="30">
        <v>200</v>
      </c>
      <c r="D154" s="16">
        <v>0.1</v>
      </c>
      <c r="E154" s="16">
        <v>0</v>
      </c>
      <c r="F154" s="16">
        <v>9.1</v>
      </c>
      <c r="G154" s="16">
        <v>35</v>
      </c>
      <c r="H154" s="16">
        <v>0</v>
      </c>
      <c r="I154" s="16">
        <v>0</v>
      </c>
      <c r="J154" s="16">
        <v>0</v>
      </c>
      <c r="K154" s="16">
        <v>26</v>
      </c>
      <c r="L154" s="16">
        <v>0</v>
      </c>
      <c r="M154" s="38">
        <v>0.03</v>
      </c>
    </row>
    <row r="155" spans="1:13" ht="13.5" thickBot="1" x14ac:dyDescent="0.25">
      <c r="A155" s="9" t="s">
        <v>69</v>
      </c>
      <c r="B155" s="22" t="s">
        <v>125</v>
      </c>
      <c r="C155" s="28">
        <v>50</v>
      </c>
      <c r="D155" s="22">
        <v>5.2</v>
      </c>
      <c r="E155" s="22">
        <v>2.6</v>
      </c>
      <c r="F155" s="22">
        <v>38.4</v>
      </c>
      <c r="G155" s="22">
        <v>229</v>
      </c>
      <c r="H155" s="22"/>
      <c r="I155" s="22"/>
      <c r="J155" s="22"/>
      <c r="K155" s="22"/>
      <c r="L155" s="22"/>
      <c r="M155" s="40"/>
    </row>
    <row r="156" spans="1:13" ht="13.5" thickBot="1" x14ac:dyDescent="0.25">
      <c r="A156" s="55" t="s">
        <v>69</v>
      </c>
      <c r="B156" s="49" t="s">
        <v>68</v>
      </c>
      <c r="C156" s="50">
        <v>80</v>
      </c>
      <c r="D156" s="52">
        <v>6.5</v>
      </c>
      <c r="E156" s="52">
        <v>0.8</v>
      </c>
      <c r="F156" s="53">
        <v>39.200000000000003</v>
      </c>
      <c r="G156" s="50">
        <v>193</v>
      </c>
      <c r="H156" s="17">
        <v>0.41</v>
      </c>
      <c r="I156" s="16">
        <v>0.25</v>
      </c>
      <c r="J156" s="16">
        <v>0.2</v>
      </c>
      <c r="K156" s="16">
        <v>125</v>
      </c>
      <c r="L156" s="16">
        <v>41</v>
      </c>
      <c r="M156" s="38">
        <v>3.6</v>
      </c>
    </row>
    <row r="157" spans="1:13" ht="13.5" thickBot="1" x14ac:dyDescent="0.25">
      <c r="A157" s="9"/>
      <c r="B157" s="42" t="s">
        <v>52</v>
      </c>
      <c r="C157" s="9">
        <f t="shared" ref="C157:M157" si="18">SUM(C152:C156)</f>
        <v>610</v>
      </c>
      <c r="D157" s="9">
        <f t="shared" si="18"/>
        <v>33.400000000000006</v>
      </c>
      <c r="E157" s="9">
        <f t="shared" si="18"/>
        <v>20.100000000000001</v>
      </c>
      <c r="F157" s="9">
        <f t="shared" si="18"/>
        <v>124.2</v>
      </c>
      <c r="G157" s="9">
        <f t="shared" si="18"/>
        <v>847</v>
      </c>
      <c r="H157" s="9">
        <f t="shared" si="18"/>
        <v>0.56999999999999995</v>
      </c>
      <c r="I157" s="9">
        <f t="shared" si="18"/>
        <v>0.47000000000000003</v>
      </c>
      <c r="J157" s="9">
        <f t="shared" si="18"/>
        <v>11.1</v>
      </c>
      <c r="K157" s="9">
        <f t="shared" si="18"/>
        <v>253.38</v>
      </c>
      <c r="L157" s="9">
        <f t="shared" si="18"/>
        <v>126</v>
      </c>
      <c r="M157" s="9">
        <f t="shared" si="18"/>
        <v>7.5</v>
      </c>
    </row>
    <row r="158" spans="1:13" ht="13.5" thickBot="1" x14ac:dyDescent="0.25">
      <c r="A158" s="9"/>
      <c r="B158" s="16" t="s">
        <v>48</v>
      </c>
      <c r="C158" s="9">
        <f t="shared" ref="C158:M158" si="19">C136+C145+C150+C157</f>
        <v>2590</v>
      </c>
      <c r="D158" s="9">
        <f t="shared" si="19"/>
        <v>114.85000000000001</v>
      </c>
      <c r="E158" s="9">
        <f t="shared" si="19"/>
        <v>78.599999999999994</v>
      </c>
      <c r="F158" s="9">
        <f t="shared" si="19"/>
        <v>410.7</v>
      </c>
      <c r="G158" s="9">
        <f t="shared" si="19"/>
        <v>2932</v>
      </c>
      <c r="H158" s="9">
        <f t="shared" si="19"/>
        <v>2.54</v>
      </c>
      <c r="I158" s="9">
        <f t="shared" si="19"/>
        <v>2.1100000000000003</v>
      </c>
      <c r="J158" s="9">
        <f t="shared" si="19"/>
        <v>74.069999999999993</v>
      </c>
      <c r="K158" s="9">
        <f t="shared" si="19"/>
        <v>1222.3600000000001</v>
      </c>
      <c r="L158" s="9">
        <f t="shared" si="19"/>
        <v>464.4</v>
      </c>
      <c r="M158" s="9">
        <f t="shared" si="19"/>
        <v>27.679999999999996</v>
      </c>
    </row>
    <row r="160" spans="1:13" x14ac:dyDescent="0.2">
      <c r="A160" s="44" t="s">
        <v>55</v>
      </c>
    </row>
    <row r="161" spans="1:13" ht="13.5" thickBot="1" x14ac:dyDescent="0.25">
      <c r="A161" s="7"/>
    </row>
    <row r="162" spans="1:13" ht="13.5" thickBot="1" x14ac:dyDescent="0.25">
      <c r="A162" s="80" t="s">
        <v>15</v>
      </c>
      <c r="B162" s="80" t="s">
        <v>20</v>
      </c>
      <c r="C162" s="8" t="s">
        <v>31</v>
      </c>
      <c r="D162" s="82" t="s">
        <v>32</v>
      </c>
      <c r="E162" s="83"/>
      <c r="F162" s="84"/>
      <c r="G162" s="85" t="s">
        <v>36</v>
      </c>
      <c r="H162" s="87" t="s">
        <v>37</v>
      </c>
      <c r="I162" s="88"/>
      <c r="J162" s="89"/>
      <c r="K162" s="95" t="s">
        <v>41</v>
      </c>
      <c r="L162" s="96"/>
      <c r="M162" s="96"/>
    </row>
    <row r="163" spans="1:13" ht="13.5" thickBot="1" x14ac:dyDescent="0.25">
      <c r="A163" s="81"/>
      <c r="B163" s="81"/>
      <c r="C163" s="9"/>
      <c r="D163" s="10" t="s">
        <v>33</v>
      </c>
      <c r="E163" s="10" t="s">
        <v>34</v>
      </c>
      <c r="F163" s="10" t="s">
        <v>35</v>
      </c>
      <c r="G163" s="86"/>
      <c r="H163" s="10" t="s">
        <v>38</v>
      </c>
      <c r="I163" s="10" t="s">
        <v>39</v>
      </c>
      <c r="J163" s="10" t="s">
        <v>40</v>
      </c>
      <c r="K163" s="8" t="s">
        <v>42</v>
      </c>
      <c r="L163" s="11" t="s">
        <v>43</v>
      </c>
      <c r="M163" s="12" t="s">
        <v>44</v>
      </c>
    </row>
    <row r="164" spans="1:13" ht="13.5" thickBot="1" x14ac:dyDescent="0.25">
      <c r="A164" s="94" t="s">
        <v>16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</row>
    <row r="165" spans="1:13" ht="26.25" thickBot="1" x14ac:dyDescent="0.25">
      <c r="A165" s="54">
        <v>183</v>
      </c>
      <c r="B165" s="45" t="s">
        <v>104</v>
      </c>
      <c r="C165" s="46">
        <v>250</v>
      </c>
      <c r="D165" s="47">
        <v>6.2</v>
      </c>
      <c r="E165" s="47">
        <v>10</v>
      </c>
      <c r="F165" s="48">
        <v>44.7</v>
      </c>
      <c r="G165" s="46">
        <v>305</v>
      </c>
      <c r="H165" s="14">
        <v>0.12</v>
      </c>
      <c r="I165" s="13">
        <v>0.15</v>
      </c>
      <c r="J165" s="13">
        <v>0.44</v>
      </c>
      <c r="K165" s="13">
        <v>129.4</v>
      </c>
      <c r="L165" s="13">
        <v>29.69</v>
      </c>
      <c r="M165" s="39">
        <v>0.78</v>
      </c>
    </row>
    <row r="166" spans="1:13" ht="13.5" thickBot="1" x14ac:dyDescent="0.25">
      <c r="A166" s="55">
        <v>288</v>
      </c>
      <c r="B166" s="49" t="s">
        <v>66</v>
      </c>
      <c r="C166" s="50">
        <v>200</v>
      </c>
      <c r="D166" s="52">
        <v>3.3</v>
      </c>
      <c r="E166" s="52">
        <v>3.1</v>
      </c>
      <c r="F166" s="53">
        <v>13.6</v>
      </c>
      <c r="G166" s="50">
        <v>94</v>
      </c>
      <c r="H166" s="17">
        <v>0.03</v>
      </c>
      <c r="I166" s="16">
        <v>0.12</v>
      </c>
      <c r="J166" s="16">
        <v>0.52</v>
      </c>
      <c r="K166" s="16">
        <v>108.57</v>
      </c>
      <c r="L166" s="16">
        <v>21.05</v>
      </c>
      <c r="M166" s="38">
        <v>0.56999999999999995</v>
      </c>
    </row>
    <row r="167" spans="1:13" ht="13.5" thickBot="1" x14ac:dyDescent="0.25">
      <c r="A167" s="55">
        <v>1</v>
      </c>
      <c r="B167" s="49" t="s">
        <v>67</v>
      </c>
      <c r="C167" s="50">
        <v>70</v>
      </c>
      <c r="D167" s="52">
        <v>2.4</v>
      </c>
      <c r="E167" s="52">
        <v>8.6</v>
      </c>
      <c r="F167" s="53">
        <v>14.6</v>
      </c>
      <c r="G167" s="50">
        <v>146</v>
      </c>
      <c r="H167" s="20">
        <v>0.05</v>
      </c>
      <c r="I167" s="19">
        <v>0.05</v>
      </c>
      <c r="J167" s="19">
        <v>0.03</v>
      </c>
      <c r="K167" s="21">
        <v>8.1</v>
      </c>
      <c r="L167" s="19">
        <v>9.9</v>
      </c>
      <c r="M167" s="37" t="s">
        <v>78</v>
      </c>
    </row>
    <row r="168" spans="1:13" ht="13.5" thickBot="1" x14ac:dyDescent="0.25">
      <c r="A168" s="55" t="s">
        <v>69</v>
      </c>
      <c r="B168" s="49" t="s">
        <v>95</v>
      </c>
      <c r="C168" s="50">
        <v>50</v>
      </c>
      <c r="D168" s="51">
        <v>4.05</v>
      </c>
      <c r="E168" s="52">
        <v>0.5</v>
      </c>
      <c r="F168" s="53">
        <v>24.4</v>
      </c>
      <c r="G168" s="50">
        <v>121</v>
      </c>
      <c r="H168" s="23">
        <v>0.41</v>
      </c>
      <c r="I168" s="22">
        <v>0.25</v>
      </c>
      <c r="J168" s="22">
        <v>0.2</v>
      </c>
      <c r="K168" s="22">
        <v>125</v>
      </c>
      <c r="L168" s="24">
        <v>41</v>
      </c>
      <c r="M168" s="40">
        <v>3.6</v>
      </c>
    </row>
    <row r="169" spans="1:13" ht="13.5" thickBot="1" x14ac:dyDescent="0.25">
      <c r="A169" s="9"/>
      <c r="B169" s="42" t="s">
        <v>52</v>
      </c>
      <c r="C169" s="9">
        <f t="shared" ref="C169:M169" si="20">SUM(C165:C168)</f>
        <v>570</v>
      </c>
      <c r="D169" s="31">
        <f t="shared" si="20"/>
        <v>15.95</v>
      </c>
      <c r="E169" s="13">
        <f t="shared" si="20"/>
        <v>22.2</v>
      </c>
      <c r="F169" s="13">
        <f t="shared" si="20"/>
        <v>97.300000000000011</v>
      </c>
      <c r="G169" s="13">
        <f t="shared" si="20"/>
        <v>666</v>
      </c>
      <c r="H169" s="13">
        <f t="shared" si="20"/>
        <v>0.61</v>
      </c>
      <c r="I169" s="13">
        <f t="shared" si="20"/>
        <v>0.57000000000000006</v>
      </c>
      <c r="J169" s="13">
        <f t="shared" si="20"/>
        <v>1.19</v>
      </c>
      <c r="K169" s="13">
        <f t="shared" si="20"/>
        <v>371.07</v>
      </c>
      <c r="L169" s="13">
        <f t="shared" si="20"/>
        <v>101.64</v>
      </c>
      <c r="M169" s="39">
        <f t="shared" si="20"/>
        <v>4.95</v>
      </c>
    </row>
    <row r="170" spans="1:13" ht="13.5" thickBot="1" x14ac:dyDescent="0.25">
      <c r="A170" s="94" t="s">
        <v>17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</row>
    <row r="171" spans="1:13" ht="13.5" thickBot="1" x14ac:dyDescent="0.25">
      <c r="A171" s="56">
        <v>151</v>
      </c>
      <c r="B171" s="57" t="s">
        <v>105</v>
      </c>
      <c r="C171" s="58">
        <v>100</v>
      </c>
      <c r="D171" s="59">
        <v>1.1000000000000001</v>
      </c>
      <c r="E171" s="59">
        <v>0.2</v>
      </c>
      <c r="F171" s="60">
        <v>5.6</v>
      </c>
      <c r="G171" s="58">
        <v>29</v>
      </c>
      <c r="H171" s="17">
        <v>0.01</v>
      </c>
      <c r="I171" s="16">
        <v>0.02</v>
      </c>
      <c r="J171" s="16">
        <v>2.4</v>
      </c>
      <c r="K171" s="16">
        <v>21</v>
      </c>
      <c r="L171" s="16">
        <v>12.5</v>
      </c>
      <c r="M171" s="38">
        <v>0</v>
      </c>
    </row>
    <row r="172" spans="1:13" ht="39" thickBot="1" x14ac:dyDescent="0.25">
      <c r="A172" s="55">
        <v>59</v>
      </c>
      <c r="B172" s="49" t="s">
        <v>72</v>
      </c>
      <c r="C172" s="50">
        <v>250</v>
      </c>
      <c r="D172" s="52">
        <v>2.8</v>
      </c>
      <c r="E172" s="52">
        <v>2.5</v>
      </c>
      <c r="F172" s="53">
        <v>18.8</v>
      </c>
      <c r="G172" s="50">
        <v>111</v>
      </c>
      <c r="H172" s="20">
        <v>0.08</v>
      </c>
      <c r="I172" s="19">
        <v>0.05</v>
      </c>
      <c r="J172" s="19">
        <v>6.6</v>
      </c>
      <c r="K172" s="19">
        <v>13.8</v>
      </c>
      <c r="L172" s="19">
        <v>20.92</v>
      </c>
      <c r="M172" s="36">
        <v>0.86</v>
      </c>
    </row>
    <row r="173" spans="1:13" ht="13.5" thickBot="1" x14ac:dyDescent="0.25">
      <c r="A173" s="55">
        <v>366</v>
      </c>
      <c r="B173" s="49" t="s">
        <v>103</v>
      </c>
      <c r="C173" s="50">
        <v>100</v>
      </c>
      <c r="D173" s="52">
        <v>16.2</v>
      </c>
      <c r="E173" s="52">
        <v>12</v>
      </c>
      <c r="F173" s="53">
        <v>0.3</v>
      </c>
      <c r="G173" s="50">
        <v>174</v>
      </c>
      <c r="H173" s="17">
        <v>0.06</v>
      </c>
      <c r="I173" s="16">
        <v>0.14000000000000001</v>
      </c>
      <c r="J173" s="9">
        <v>0.93</v>
      </c>
      <c r="K173" s="16">
        <v>20.78</v>
      </c>
      <c r="L173" s="16">
        <v>21.5</v>
      </c>
      <c r="M173" s="38">
        <v>2.0299999999999998</v>
      </c>
    </row>
    <row r="174" spans="1:13" ht="13.5" thickBot="1" x14ac:dyDescent="0.25">
      <c r="A174" s="55">
        <v>167</v>
      </c>
      <c r="B174" s="49" t="s">
        <v>106</v>
      </c>
      <c r="C174" s="50">
        <v>180</v>
      </c>
      <c r="D174" s="52">
        <v>17.7</v>
      </c>
      <c r="E174" s="52">
        <v>5.8</v>
      </c>
      <c r="F174" s="53">
        <v>4.5999999999999996</v>
      </c>
      <c r="G174" s="50">
        <v>292</v>
      </c>
      <c r="H174" s="17">
        <v>0.61</v>
      </c>
      <c r="I174" s="16">
        <v>0.12</v>
      </c>
      <c r="J174" s="16">
        <v>0</v>
      </c>
      <c r="K174" s="16">
        <v>98.97</v>
      </c>
      <c r="L174" s="35">
        <v>89.65</v>
      </c>
      <c r="M174" s="38">
        <v>5.83</v>
      </c>
    </row>
    <row r="175" spans="1:13" ht="13.5" thickBot="1" x14ac:dyDescent="0.25">
      <c r="A175" s="55" t="s">
        <v>69</v>
      </c>
      <c r="B175" s="49" t="s">
        <v>107</v>
      </c>
      <c r="C175" s="50">
        <v>200</v>
      </c>
      <c r="D175" s="52">
        <v>0</v>
      </c>
      <c r="E175" s="52">
        <v>0</v>
      </c>
      <c r="F175" s="53">
        <v>22.4</v>
      </c>
      <c r="G175" s="50">
        <v>108</v>
      </c>
      <c r="H175" s="17"/>
      <c r="I175" s="16"/>
      <c r="J175" s="16"/>
      <c r="K175" s="16">
        <v>0.48</v>
      </c>
      <c r="L175" s="16"/>
      <c r="M175" s="38">
        <v>0.06</v>
      </c>
    </row>
    <row r="176" spans="1:13" ht="13.5" thickBot="1" x14ac:dyDescent="0.25">
      <c r="A176" s="55" t="s">
        <v>69</v>
      </c>
      <c r="B176" s="49" t="s">
        <v>68</v>
      </c>
      <c r="C176" s="50">
        <v>80</v>
      </c>
      <c r="D176" s="52">
        <v>6.5</v>
      </c>
      <c r="E176" s="52">
        <v>0.8</v>
      </c>
      <c r="F176" s="53">
        <v>39.200000000000003</v>
      </c>
      <c r="G176" s="50">
        <v>193</v>
      </c>
      <c r="H176" s="17">
        <v>0.41</v>
      </c>
      <c r="I176" s="16">
        <v>0.25</v>
      </c>
      <c r="J176" s="16">
        <v>0.2</v>
      </c>
      <c r="K176" s="16">
        <v>125</v>
      </c>
      <c r="L176" s="16">
        <v>41</v>
      </c>
      <c r="M176" s="38">
        <v>3.6</v>
      </c>
    </row>
    <row r="177" spans="1:13" ht="13.5" thickBot="1" x14ac:dyDescent="0.25">
      <c r="A177" s="55" t="s">
        <v>69</v>
      </c>
      <c r="B177" s="49" t="s">
        <v>75</v>
      </c>
      <c r="C177" s="50">
        <v>50</v>
      </c>
      <c r="D177" s="52">
        <v>4.3</v>
      </c>
      <c r="E177" s="52">
        <v>1.6</v>
      </c>
      <c r="F177" s="53">
        <v>21.3</v>
      </c>
      <c r="G177" s="50">
        <v>130</v>
      </c>
      <c r="H177" s="17">
        <v>0.43</v>
      </c>
      <c r="I177" s="16">
        <v>0.33</v>
      </c>
      <c r="J177" s="16">
        <v>0.4</v>
      </c>
      <c r="K177" s="16">
        <v>73</v>
      </c>
      <c r="L177" s="16">
        <v>40</v>
      </c>
      <c r="M177" s="38">
        <v>2.8</v>
      </c>
    </row>
    <row r="178" spans="1:13" ht="13.5" thickBot="1" x14ac:dyDescent="0.25">
      <c r="A178" s="9"/>
      <c r="B178" s="42" t="s">
        <v>52</v>
      </c>
      <c r="C178" s="9">
        <f t="shared" ref="C178:M178" si="21">SUM(C171:C177)</f>
        <v>960</v>
      </c>
      <c r="D178" s="9">
        <f t="shared" si="21"/>
        <v>48.599999999999994</v>
      </c>
      <c r="E178" s="9">
        <f t="shared" si="21"/>
        <v>22.900000000000002</v>
      </c>
      <c r="F178" s="9">
        <f t="shared" si="21"/>
        <v>112.2</v>
      </c>
      <c r="G178" s="9">
        <f t="shared" si="21"/>
        <v>1037</v>
      </c>
      <c r="H178" s="9">
        <f t="shared" si="21"/>
        <v>1.5999999999999999</v>
      </c>
      <c r="I178" s="9">
        <f t="shared" si="21"/>
        <v>0.91000000000000014</v>
      </c>
      <c r="J178" s="9">
        <f t="shared" si="21"/>
        <v>10.53</v>
      </c>
      <c r="K178" s="9">
        <f t="shared" si="21"/>
        <v>353.03</v>
      </c>
      <c r="L178" s="9">
        <f t="shared" si="21"/>
        <v>225.57</v>
      </c>
      <c r="M178" s="9">
        <f t="shared" si="21"/>
        <v>15.18</v>
      </c>
    </row>
    <row r="179" spans="1:13" ht="13.5" thickBot="1" x14ac:dyDescent="0.25">
      <c r="A179" s="94" t="s">
        <v>18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</row>
    <row r="180" spans="1:13" ht="13.5" thickBot="1" x14ac:dyDescent="0.25">
      <c r="A180" s="54" t="s">
        <v>69</v>
      </c>
      <c r="B180" s="45" t="s">
        <v>108</v>
      </c>
      <c r="C180" s="46">
        <v>200</v>
      </c>
      <c r="D180" s="47">
        <v>1</v>
      </c>
      <c r="E180" s="47">
        <v>1</v>
      </c>
      <c r="F180" s="47">
        <v>0</v>
      </c>
      <c r="G180" s="46">
        <v>120</v>
      </c>
      <c r="H180" s="63">
        <v>0</v>
      </c>
      <c r="I180" s="63">
        <v>0</v>
      </c>
      <c r="J180" s="63">
        <v>0</v>
      </c>
      <c r="K180" s="63">
        <v>16.100000000000001</v>
      </c>
      <c r="L180" s="63">
        <v>0</v>
      </c>
      <c r="M180" s="63">
        <v>0</v>
      </c>
    </row>
    <row r="181" spans="1:13" ht="13.5" thickBot="1" x14ac:dyDescent="0.25">
      <c r="A181" s="55">
        <v>3</v>
      </c>
      <c r="B181" s="49" t="s">
        <v>109</v>
      </c>
      <c r="C181" s="50">
        <v>45</v>
      </c>
      <c r="D181" s="52">
        <v>5</v>
      </c>
      <c r="E181" s="52">
        <v>5</v>
      </c>
      <c r="F181" s="52">
        <v>3</v>
      </c>
      <c r="G181" s="50">
        <v>107</v>
      </c>
      <c r="H181" s="17">
        <v>0.05</v>
      </c>
      <c r="I181" s="16">
        <v>0.06</v>
      </c>
      <c r="J181" s="16">
        <v>7.0000000000000007E-2</v>
      </c>
      <c r="K181" s="16">
        <v>106.9</v>
      </c>
      <c r="L181" s="16">
        <v>15.4</v>
      </c>
      <c r="M181" s="38">
        <v>0.67</v>
      </c>
    </row>
    <row r="182" spans="1:13" ht="13.5" thickBot="1" x14ac:dyDescent="0.25">
      <c r="A182" s="64">
        <v>282</v>
      </c>
      <c r="B182" s="65" t="s">
        <v>82</v>
      </c>
      <c r="C182" s="66">
        <v>200</v>
      </c>
      <c r="D182" s="67">
        <v>0.1</v>
      </c>
      <c r="E182" s="67">
        <v>0.1</v>
      </c>
      <c r="F182" s="67">
        <v>0</v>
      </c>
      <c r="G182" s="66">
        <v>35</v>
      </c>
      <c r="H182" s="16">
        <v>0</v>
      </c>
      <c r="I182" s="16">
        <v>0</v>
      </c>
      <c r="J182" s="16">
        <v>0</v>
      </c>
      <c r="K182" s="16">
        <v>26</v>
      </c>
      <c r="L182" s="16">
        <v>0</v>
      </c>
      <c r="M182" s="38">
        <v>0.03</v>
      </c>
    </row>
    <row r="183" spans="1:13" ht="13.5" thickBot="1" x14ac:dyDescent="0.25">
      <c r="A183" s="9"/>
      <c r="B183" s="42" t="s">
        <v>52</v>
      </c>
      <c r="C183" s="68">
        <f t="shared" ref="C183:M183" si="22">SUM(C180:C182)</f>
        <v>445</v>
      </c>
      <c r="D183" s="61">
        <f t="shared" si="22"/>
        <v>6.1</v>
      </c>
      <c r="E183" s="61">
        <f t="shared" si="22"/>
        <v>6.1</v>
      </c>
      <c r="F183" s="61">
        <f t="shared" si="22"/>
        <v>3</v>
      </c>
      <c r="G183" s="68">
        <f t="shared" si="22"/>
        <v>262</v>
      </c>
      <c r="H183" s="9">
        <f t="shared" si="22"/>
        <v>0.05</v>
      </c>
      <c r="I183" s="9">
        <f t="shared" si="22"/>
        <v>0.06</v>
      </c>
      <c r="J183" s="9">
        <f t="shared" si="22"/>
        <v>7.0000000000000007E-2</v>
      </c>
      <c r="K183" s="9">
        <f t="shared" si="22"/>
        <v>149</v>
      </c>
      <c r="L183" s="9">
        <f t="shared" si="22"/>
        <v>15.4</v>
      </c>
      <c r="M183" s="9">
        <f t="shared" si="22"/>
        <v>0.70000000000000007</v>
      </c>
    </row>
    <row r="184" spans="1:13" ht="13.5" thickBot="1" x14ac:dyDescent="0.25">
      <c r="A184" s="94" t="s">
        <v>19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</row>
    <row r="185" spans="1:13" ht="13.5" thickBot="1" x14ac:dyDescent="0.25">
      <c r="A185" s="26">
        <v>39</v>
      </c>
      <c r="B185" s="33" t="s">
        <v>115</v>
      </c>
      <c r="C185" s="16">
        <v>250</v>
      </c>
      <c r="D185" s="52">
        <v>2.6</v>
      </c>
      <c r="E185" s="52">
        <v>2.5</v>
      </c>
      <c r="F185" s="53">
        <v>19.3</v>
      </c>
      <c r="G185" s="17">
        <v>112</v>
      </c>
      <c r="H185" s="17">
        <v>0.08</v>
      </c>
      <c r="I185" s="16">
        <v>0.06</v>
      </c>
      <c r="J185" s="16">
        <v>7</v>
      </c>
      <c r="K185" s="16">
        <v>15.49</v>
      </c>
      <c r="L185" s="16">
        <v>24.01</v>
      </c>
      <c r="M185" s="38">
        <v>0.91</v>
      </c>
    </row>
    <row r="186" spans="1:13" ht="13.5" thickBot="1" x14ac:dyDescent="0.25">
      <c r="A186" s="27" t="s">
        <v>69</v>
      </c>
      <c r="B186" s="22" t="s">
        <v>116</v>
      </c>
      <c r="C186" s="28">
        <v>30</v>
      </c>
      <c r="D186" s="22">
        <v>5</v>
      </c>
      <c r="E186" s="22">
        <v>4.5999999999999996</v>
      </c>
      <c r="F186" s="22">
        <v>0.2</v>
      </c>
      <c r="G186" s="22">
        <v>96</v>
      </c>
      <c r="H186" s="22">
        <v>0.02</v>
      </c>
      <c r="I186" s="22">
        <v>0</v>
      </c>
      <c r="J186" s="22">
        <v>0.1</v>
      </c>
      <c r="K186" s="22">
        <v>22</v>
      </c>
      <c r="L186" s="22">
        <v>74</v>
      </c>
      <c r="M186" s="40">
        <v>21.6</v>
      </c>
    </row>
    <row r="187" spans="1:13" ht="13.5" thickBot="1" x14ac:dyDescent="0.25">
      <c r="A187" s="27" t="s">
        <v>69</v>
      </c>
      <c r="B187" s="22" t="s">
        <v>117</v>
      </c>
      <c r="C187" s="28">
        <v>50</v>
      </c>
      <c r="D187" s="52">
        <v>3.7</v>
      </c>
      <c r="E187" s="52">
        <v>0.53</v>
      </c>
      <c r="F187" s="53">
        <v>26.15</v>
      </c>
      <c r="G187" s="50">
        <v>227</v>
      </c>
      <c r="H187" s="23">
        <v>0.05</v>
      </c>
      <c r="I187" s="22">
        <v>0.02</v>
      </c>
      <c r="J187" s="22"/>
      <c r="K187" s="22">
        <v>2.9</v>
      </c>
      <c r="L187" s="22">
        <v>5</v>
      </c>
      <c r="M187" s="40">
        <v>0.12</v>
      </c>
    </row>
    <row r="188" spans="1:13" ht="13.5" thickBot="1" x14ac:dyDescent="0.25">
      <c r="A188" s="19">
        <v>282</v>
      </c>
      <c r="B188" s="16" t="s">
        <v>47</v>
      </c>
      <c r="C188" s="30">
        <v>200</v>
      </c>
      <c r="D188" s="16">
        <v>0.1</v>
      </c>
      <c r="E188" s="16">
        <v>0</v>
      </c>
      <c r="F188" s="16">
        <v>9.1</v>
      </c>
      <c r="G188" s="16">
        <v>35</v>
      </c>
      <c r="H188" s="16">
        <v>0</v>
      </c>
      <c r="I188" s="16">
        <v>0</v>
      </c>
      <c r="J188" s="16">
        <v>0</v>
      </c>
      <c r="K188" s="16">
        <v>26</v>
      </c>
      <c r="L188" s="16">
        <v>0</v>
      </c>
      <c r="M188" s="38">
        <v>0.03</v>
      </c>
    </row>
    <row r="189" spans="1:13" ht="13.5" thickBot="1" x14ac:dyDescent="0.25">
      <c r="A189" s="9" t="s">
        <v>69</v>
      </c>
      <c r="B189" s="49" t="s">
        <v>68</v>
      </c>
      <c r="C189" s="50">
        <v>80</v>
      </c>
      <c r="D189" s="52">
        <v>6.5</v>
      </c>
      <c r="E189" s="52">
        <v>0.8</v>
      </c>
      <c r="F189" s="53">
        <v>39.200000000000003</v>
      </c>
      <c r="G189" s="50">
        <v>193</v>
      </c>
      <c r="H189" s="23">
        <v>0.41</v>
      </c>
      <c r="I189" s="22">
        <v>0.25</v>
      </c>
      <c r="J189" s="22">
        <v>0.2</v>
      </c>
      <c r="K189" s="22">
        <v>125</v>
      </c>
      <c r="L189" s="24">
        <v>41</v>
      </c>
      <c r="M189" s="40">
        <v>3.6</v>
      </c>
    </row>
    <row r="190" spans="1:13" ht="13.5" thickBot="1" x14ac:dyDescent="0.25">
      <c r="A190" s="9"/>
      <c r="B190" s="22"/>
      <c r="C190" s="28"/>
      <c r="D190" s="22"/>
      <c r="E190" s="22"/>
      <c r="F190" s="22"/>
      <c r="G190" s="22"/>
      <c r="H190" s="22"/>
      <c r="I190" s="22"/>
      <c r="J190" s="22"/>
      <c r="K190" s="22"/>
      <c r="L190" s="22"/>
      <c r="M190" s="40"/>
    </row>
    <row r="191" spans="1:13" ht="13.5" thickBot="1" x14ac:dyDescent="0.25">
      <c r="A191" s="9"/>
      <c r="B191" s="42" t="s">
        <v>52</v>
      </c>
      <c r="C191" s="9">
        <f t="shared" ref="C191:M191" si="23">SUM(C185:C190)</f>
        <v>610</v>
      </c>
      <c r="D191" s="9">
        <f t="shared" si="23"/>
        <v>17.899999999999999</v>
      </c>
      <c r="E191" s="9">
        <f t="shared" si="23"/>
        <v>8.43</v>
      </c>
      <c r="F191" s="9">
        <f t="shared" si="23"/>
        <v>93.95</v>
      </c>
      <c r="G191" s="9">
        <f t="shared" si="23"/>
        <v>663</v>
      </c>
      <c r="H191" s="9">
        <f t="shared" si="23"/>
        <v>0.56000000000000005</v>
      </c>
      <c r="I191" s="9">
        <f t="shared" si="23"/>
        <v>0.33</v>
      </c>
      <c r="J191" s="9">
        <f t="shared" si="23"/>
        <v>7.3</v>
      </c>
      <c r="K191" s="9">
        <f t="shared" si="23"/>
        <v>191.39</v>
      </c>
      <c r="L191" s="9">
        <f t="shared" si="23"/>
        <v>144.01</v>
      </c>
      <c r="M191" s="9">
        <f t="shared" si="23"/>
        <v>26.260000000000005</v>
      </c>
    </row>
    <row r="192" spans="1:13" ht="13.5" thickBot="1" x14ac:dyDescent="0.25">
      <c r="A192" s="9"/>
      <c r="B192" s="16" t="s">
        <v>48</v>
      </c>
      <c r="C192" s="9">
        <f t="shared" ref="C192:M192" si="24">C169+C178+C183+C191</f>
        <v>2585</v>
      </c>
      <c r="D192" s="9">
        <f t="shared" si="24"/>
        <v>88.549999999999983</v>
      </c>
      <c r="E192" s="9">
        <f t="shared" si="24"/>
        <v>59.63</v>
      </c>
      <c r="F192" s="9">
        <f t="shared" si="24"/>
        <v>306.45</v>
      </c>
      <c r="G192" s="9">
        <f t="shared" si="24"/>
        <v>2628</v>
      </c>
      <c r="H192" s="9">
        <f t="shared" si="24"/>
        <v>2.82</v>
      </c>
      <c r="I192" s="9">
        <f t="shared" si="24"/>
        <v>1.8700000000000003</v>
      </c>
      <c r="J192" s="9">
        <f t="shared" si="24"/>
        <v>19.09</v>
      </c>
      <c r="K192" s="9">
        <f t="shared" si="24"/>
        <v>1064.4899999999998</v>
      </c>
      <c r="L192" s="9">
        <f t="shared" si="24"/>
        <v>486.61999999999995</v>
      </c>
      <c r="M192" s="9">
        <f t="shared" si="24"/>
        <v>47.09</v>
      </c>
    </row>
    <row r="194" spans="1:13" x14ac:dyDescent="0.2">
      <c r="A194" s="44" t="s">
        <v>56</v>
      </c>
    </row>
    <row r="195" spans="1:13" ht="13.5" thickBot="1" x14ac:dyDescent="0.25">
      <c r="A195" s="7"/>
    </row>
    <row r="196" spans="1:13" ht="13.5" thickBot="1" x14ac:dyDescent="0.25">
      <c r="A196" s="80" t="s">
        <v>15</v>
      </c>
      <c r="B196" s="80" t="s">
        <v>20</v>
      </c>
      <c r="C196" s="8" t="s">
        <v>31</v>
      </c>
      <c r="D196" s="82" t="s">
        <v>32</v>
      </c>
      <c r="E196" s="83"/>
      <c r="F196" s="84"/>
      <c r="G196" s="85" t="s">
        <v>36</v>
      </c>
      <c r="H196" s="87" t="s">
        <v>37</v>
      </c>
      <c r="I196" s="88"/>
      <c r="J196" s="89"/>
      <c r="K196" s="95" t="s">
        <v>41</v>
      </c>
      <c r="L196" s="96"/>
      <c r="M196" s="96"/>
    </row>
    <row r="197" spans="1:13" ht="13.5" thickBot="1" x14ac:dyDescent="0.25">
      <c r="A197" s="81"/>
      <c r="B197" s="81"/>
      <c r="C197" s="9"/>
      <c r="D197" s="10" t="s">
        <v>33</v>
      </c>
      <c r="E197" s="10" t="s">
        <v>34</v>
      </c>
      <c r="F197" s="10" t="s">
        <v>35</v>
      </c>
      <c r="G197" s="86"/>
      <c r="H197" s="10" t="s">
        <v>38</v>
      </c>
      <c r="I197" s="10" t="s">
        <v>39</v>
      </c>
      <c r="J197" s="10" t="s">
        <v>40</v>
      </c>
      <c r="K197" s="8" t="s">
        <v>42</v>
      </c>
      <c r="L197" s="11" t="s">
        <v>43</v>
      </c>
      <c r="M197" s="12" t="s">
        <v>44</v>
      </c>
    </row>
    <row r="198" spans="1:13" ht="13.5" thickBot="1" x14ac:dyDescent="0.25">
      <c r="A198" s="94" t="s">
        <v>16</v>
      </c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</row>
    <row r="199" spans="1:13" ht="26.25" thickBot="1" x14ac:dyDescent="0.25">
      <c r="A199" s="54">
        <v>190</v>
      </c>
      <c r="B199" s="45" t="s">
        <v>118</v>
      </c>
      <c r="C199" s="46">
        <v>250</v>
      </c>
      <c r="D199" s="47">
        <v>7.5</v>
      </c>
      <c r="E199" s="47">
        <v>10</v>
      </c>
      <c r="F199" s="48">
        <v>37.200000000000003</v>
      </c>
      <c r="G199" s="13">
        <v>269</v>
      </c>
      <c r="H199" s="14">
        <v>0.06</v>
      </c>
      <c r="I199" s="13">
        <v>0.14000000000000001</v>
      </c>
      <c r="J199" s="13">
        <v>0.48</v>
      </c>
      <c r="K199" s="13">
        <v>114.4</v>
      </c>
      <c r="L199" s="13">
        <v>17.3</v>
      </c>
      <c r="M199" s="39">
        <v>0.38</v>
      </c>
    </row>
    <row r="200" spans="1:13" ht="13.5" thickBot="1" x14ac:dyDescent="0.25">
      <c r="A200" s="19">
        <v>282</v>
      </c>
      <c r="B200" s="16" t="s">
        <v>47</v>
      </c>
      <c r="C200" s="30">
        <v>200</v>
      </c>
      <c r="D200" s="16">
        <v>0.1</v>
      </c>
      <c r="E200" s="16">
        <v>0</v>
      </c>
      <c r="F200" s="16">
        <v>9.1</v>
      </c>
      <c r="G200" s="16">
        <v>35</v>
      </c>
      <c r="H200" s="16">
        <v>0</v>
      </c>
      <c r="I200" s="16">
        <v>0</v>
      </c>
      <c r="J200" s="16">
        <v>0</v>
      </c>
      <c r="K200" s="16">
        <v>26</v>
      </c>
      <c r="L200" s="16">
        <v>0</v>
      </c>
      <c r="M200" s="38">
        <v>0.03</v>
      </c>
    </row>
    <row r="201" spans="1:13" ht="13.5" thickBot="1" x14ac:dyDescent="0.25">
      <c r="A201" s="55">
        <v>1</v>
      </c>
      <c r="B201" s="49" t="s">
        <v>67</v>
      </c>
      <c r="C201" s="50">
        <v>70</v>
      </c>
      <c r="D201" s="52">
        <v>2.4</v>
      </c>
      <c r="E201" s="52">
        <v>8.6</v>
      </c>
      <c r="F201" s="53">
        <v>14.6</v>
      </c>
      <c r="G201" s="50">
        <v>146</v>
      </c>
      <c r="H201" s="20">
        <v>0.05</v>
      </c>
      <c r="I201" s="19">
        <v>0.05</v>
      </c>
      <c r="J201" s="19">
        <v>0.03</v>
      </c>
      <c r="K201" s="21">
        <v>8.1</v>
      </c>
      <c r="L201" s="19">
        <v>9.9</v>
      </c>
      <c r="M201" s="37" t="s">
        <v>78</v>
      </c>
    </row>
    <row r="202" spans="1:13" ht="13.5" thickBot="1" x14ac:dyDescent="0.25">
      <c r="A202" s="55" t="s">
        <v>69</v>
      </c>
      <c r="B202" s="49" t="s">
        <v>68</v>
      </c>
      <c r="C202" s="50">
        <v>50</v>
      </c>
      <c r="D202" s="51">
        <v>4.05</v>
      </c>
      <c r="E202" s="52">
        <v>0.5</v>
      </c>
      <c r="F202" s="53">
        <v>24.4</v>
      </c>
      <c r="G202" s="50">
        <v>121</v>
      </c>
      <c r="H202" s="23">
        <v>0.41</v>
      </c>
      <c r="I202" s="22">
        <v>0.25</v>
      </c>
      <c r="J202" s="22">
        <v>0.2</v>
      </c>
      <c r="K202" s="22">
        <v>125</v>
      </c>
      <c r="L202" s="24">
        <v>41</v>
      </c>
      <c r="M202" s="40">
        <v>3.6</v>
      </c>
    </row>
    <row r="203" spans="1:13" ht="13.5" thickBot="1" x14ac:dyDescent="0.25">
      <c r="A203" s="9"/>
      <c r="B203" s="42" t="s">
        <v>52</v>
      </c>
      <c r="C203" s="9">
        <f t="shared" ref="C203:M203" si="25">SUM(C199:C202)</f>
        <v>570</v>
      </c>
      <c r="D203" s="31">
        <f t="shared" si="25"/>
        <v>14.05</v>
      </c>
      <c r="E203" s="13">
        <f t="shared" si="25"/>
        <v>19.100000000000001</v>
      </c>
      <c r="F203" s="13">
        <f t="shared" si="25"/>
        <v>85.300000000000011</v>
      </c>
      <c r="G203" s="13">
        <f t="shared" si="25"/>
        <v>571</v>
      </c>
      <c r="H203" s="13">
        <f t="shared" si="25"/>
        <v>0.52</v>
      </c>
      <c r="I203" s="13">
        <f t="shared" si="25"/>
        <v>0.44</v>
      </c>
      <c r="J203" s="13">
        <f t="shared" si="25"/>
        <v>0.71</v>
      </c>
      <c r="K203" s="13">
        <f t="shared" si="25"/>
        <v>273.5</v>
      </c>
      <c r="L203" s="13">
        <f t="shared" si="25"/>
        <v>68.2</v>
      </c>
      <c r="M203" s="39">
        <f t="shared" si="25"/>
        <v>4.01</v>
      </c>
    </row>
    <row r="204" spans="1:13" ht="13.5" thickBot="1" x14ac:dyDescent="0.25">
      <c r="A204" s="94" t="s">
        <v>17</v>
      </c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</row>
    <row r="205" spans="1:13" ht="13.5" thickBot="1" x14ac:dyDescent="0.25">
      <c r="A205" s="56" t="s">
        <v>70</v>
      </c>
      <c r="B205" s="57" t="s">
        <v>71</v>
      </c>
      <c r="C205" s="58">
        <v>100</v>
      </c>
      <c r="D205" s="59">
        <v>1.42</v>
      </c>
      <c r="E205" s="59">
        <v>8.1999999999999993</v>
      </c>
      <c r="F205" s="60">
        <v>8.1999999999999993</v>
      </c>
      <c r="G205" s="58">
        <v>112</v>
      </c>
      <c r="H205" s="17">
        <v>0.01</v>
      </c>
      <c r="I205" s="16">
        <v>0.01</v>
      </c>
      <c r="J205" s="16">
        <v>1</v>
      </c>
      <c r="K205" s="16">
        <v>16.899999999999999</v>
      </c>
      <c r="L205" s="16">
        <v>10.1</v>
      </c>
      <c r="M205" s="38">
        <v>0.6</v>
      </c>
    </row>
    <row r="206" spans="1:13" ht="13.5" thickBot="1" x14ac:dyDescent="0.25">
      <c r="A206" s="32">
        <v>61</v>
      </c>
      <c r="B206" s="19" t="s">
        <v>124</v>
      </c>
      <c r="C206" s="34">
        <v>250</v>
      </c>
      <c r="D206" s="19">
        <v>2.6</v>
      </c>
      <c r="E206" s="19">
        <v>2.5</v>
      </c>
      <c r="F206" s="19">
        <v>19.3</v>
      </c>
      <c r="G206" s="20">
        <v>112</v>
      </c>
      <c r="H206" s="17">
        <v>0.08</v>
      </c>
      <c r="I206" s="16">
        <v>0.06</v>
      </c>
      <c r="J206" s="16">
        <v>7</v>
      </c>
      <c r="K206" s="16">
        <v>15.49</v>
      </c>
      <c r="L206" s="16">
        <v>24.01</v>
      </c>
      <c r="M206" s="38">
        <v>0.91</v>
      </c>
    </row>
    <row r="207" spans="1:13" ht="26.25" thickBot="1" x14ac:dyDescent="0.25">
      <c r="A207" s="13">
        <v>211</v>
      </c>
      <c r="B207" s="70" t="s">
        <v>119</v>
      </c>
      <c r="C207" s="71">
        <v>180</v>
      </c>
      <c r="D207" s="71">
        <v>6.6</v>
      </c>
      <c r="E207" s="71">
        <v>4.7</v>
      </c>
      <c r="F207" s="71">
        <v>39.4</v>
      </c>
      <c r="G207" s="71">
        <v>230</v>
      </c>
      <c r="H207" s="17">
        <v>0.09</v>
      </c>
      <c r="I207" s="16">
        <v>0.03</v>
      </c>
      <c r="J207" s="9"/>
      <c r="K207" s="16">
        <v>14</v>
      </c>
      <c r="L207" s="16">
        <v>11</v>
      </c>
      <c r="M207" s="38">
        <v>1.1000000000000001</v>
      </c>
    </row>
    <row r="208" spans="1:13" ht="13.5" thickBot="1" x14ac:dyDescent="0.25">
      <c r="A208" s="14">
        <v>320</v>
      </c>
      <c r="B208" s="70" t="s">
        <v>120</v>
      </c>
      <c r="C208" s="71">
        <v>100</v>
      </c>
      <c r="D208" s="71">
        <v>20.6</v>
      </c>
      <c r="E208" s="71">
        <v>18.3</v>
      </c>
      <c r="F208" s="71">
        <v>17.5</v>
      </c>
      <c r="G208" s="71">
        <v>320</v>
      </c>
      <c r="H208" s="17">
        <v>7.0000000000000007E-2</v>
      </c>
      <c r="I208" s="16">
        <v>0.12</v>
      </c>
      <c r="J208" s="9">
        <v>0.3</v>
      </c>
      <c r="K208" s="16">
        <v>34.700000000000003</v>
      </c>
      <c r="L208" s="16">
        <v>28.6</v>
      </c>
      <c r="M208" s="38">
        <v>1.5</v>
      </c>
    </row>
    <row r="209" spans="1:13" ht="26.25" thickBot="1" x14ac:dyDescent="0.25">
      <c r="A209" s="13">
        <v>293</v>
      </c>
      <c r="B209" s="70" t="s">
        <v>121</v>
      </c>
      <c r="C209" s="71">
        <v>200</v>
      </c>
      <c r="D209" s="71">
        <v>0.5</v>
      </c>
      <c r="E209" s="71">
        <v>0.1</v>
      </c>
      <c r="F209" s="71">
        <v>31.2</v>
      </c>
      <c r="G209" s="50">
        <v>121</v>
      </c>
      <c r="H209" s="17">
        <v>7.0000000000000007E-2</v>
      </c>
      <c r="I209" s="16">
        <v>0.21</v>
      </c>
      <c r="J209" s="16">
        <v>0.28999999999999998</v>
      </c>
      <c r="K209" s="16">
        <v>14.6</v>
      </c>
      <c r="L209" s="16">
        <v>8.5</v>
      </c>
      <c r="M209" s="38">
        <v>0.92</v>
      </c>
    </row>
    <row r="210" spans="1:13" ht="13.5" thickBot="1" x14ac:dyDescent="0.25">
      <c r="A210" s="55" t="s">
        <v>69</v>
      </c>
      <c r="B210" s="49" t="s">
        <v>68</v>
      </c>
      <c r="C210" s="50">
        <v>80</v>
      </c>
      <c r="D210" s="52">
        <v>6.5</v>
      </c>
      <c r="E210" s="52">
        <v>0.8</v>
      </c>
      <c r="F210" s="53">
        <v>39.200000000000003</v>
      </c>
      <c r="G210" s="50">
        <v>193</v>
      </c>
      <c r="H210" s="17">
        <v>0.41</v>
      </c>
      <c r="I210" s="16">
        <v>0.25</v>
      </c>
      <c r="J210" s="16">
        <v>0.2</v>
      </c>
      <c r="K210" s="16">
        <v>125</v>
      </c>
      <c r="L210" s="16">
        <v>41</v>
      </c>
      <c r="M210" s="38">
        <v>3.6</v>
      </c>
    </row>
    <row r="211" spans="1:13" ht="13.5" thickBot="1" x14ac:dyDescent="0.25">
      <c r="A211" s="55" t="s">
        <v>69</v>
      </c>
      <c r="B211" s="49" t="s">
        <v>75</v>
      </c>
      <c r="C211" s="50">
        <v>50</v>
      </c>
      <c r="D211" s="52">
        <v>4.3</v>
      </c>
      <c r="E211" s="52">
        <v>1.6</v>
      </c>
      <c r="F211" s="53">
        <v>21.3</v>
      </c>
      <c r="G211" s="50">
        <v>130</v>
      </c>
      <c r="H211" s="17">
        <v>0.43</v>
      </c>
      <c r="I211" s="16">
        <v>0.33</v>
      </c>
      <c r="J211" s="16">
        <v>0.4</v>
      </c>
      <c r="K211" s="16">
        <v>73</v>
      </c>
      <c r="L211" s="16">
        <v>40</v>
      </c>
      <c r="M211" s="38">
        <v>2.8</v>
      </c>
    </row>
    <row r="212" spans="1:13" ht="13.5" thickBot="1" x14ac:dyDescent="0.25">
      <c r="A212" s="9"/>
      <c r="B212" s="42" t="s">
        <v>52</v>
      </c>
      <c r="C212" s="9">
        <f t="shared" ref="C212:M212" si="26">SUM(C205:C211)</f>
        <v>960</v>
      </c>
      <c r="D212" s="9">
        <f t="shared" si="26"/>
        <v>42.519999999999996</v>
      </c>
      <c r="E212" s="9">
        <f t="shared" si="26"/>
        <v>36.200000000000003</v>
      </c>
      <c r="F212" s="9">
        <f t="shared" si="26"/>
        <v>176.10000000000002</v>
      </c>
      <c r="G212" s="9">
        <f t="shared" si="26"/>
        <v>1218</v>
      </c>
      <c r="H212" s="9">
        <f t="shared" si="26"/>
        <v>1.1599999999999999</v>
      </c>
      <c r="I212" s="9">
        <f t="shared" si="26"/>
        <v>1.01</v>
      </c>
      <c r="J212" s="9">
        <f t="shared" si="26"/>
        <v>9.19</v>
      </c>
      <c r="K212" s="9">
        <f t="shared" si="26"/>
        <v>293.69</v>
      </c>
      <c r="L212" s="9">
        <f t="shared" si="26"/>
        <v>163.21</v>
      </c>
      <c r="M212" s="9">
        <f t="shared" si="26"/>
        <v>11.43</v>
      </c>
    </row>
    <row r="213" spans="1:13" ht="13.5" thickBot="1" x14ac:dyDescent="0.25">
      <c r="A213" s="94" t="s">
        <v>18</v>
      </c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</row>
    <row r="214" spans="1:13" ht="13.5" thickBot="1" x14ac:dyDescent="0.25">
      <c r="A214" s="54" t="s">
        <v>69</v>
      </c>
      <c r="B214" s="45" t="s">
        <v>108</v>
      </c>
      <c r="C214" s="46">
        <v>200</v>
      </c>
      <c r="D214" s="47">
        <v>1</v>
      </c>
      <c r="E214" s="47">
        <v>1</v>
      </c>
      <c r="F214" s="47">
        <v>0</v>
      </c>
      <c r="G214" s="46">
        <v>120</v>
      </c>
      <c r="H214" s="69">
        <v>0</v>
      </c>
      <c r="I214" s="69">
        <v>0</v>
      </c>
      <c r="J214" s="69">
        <v>0</v>
      </c>
      <c r="K214" s="69">
        <v>16.100000000000001</v>
      </c>
      <c r="L214" s="69">
        <v>0</v>
      </c>
      <c r="M214" s="69">
        <v>0</v>
      </c>
    </row>
    <row r="215" spans="1:13" ht="26.25" thickBot="1" x14ac:dyDescent="0.25">
      <c r="A215" s="54">
        <v>284</v>
      </c>
      <c r="B215" s="45" t="s">
        <v>76</v>
      </c>
      <c r="C215" s="46">
        <v>200</v>
      </c>
      <c r="D215" s="47">
        <v>0.1</v>
      </c>
      <c r="E215" s="47">
        <v>0</v>
      </c>
      <c r="F215" s="48">
        <v>9.3000000000000007</v>
      </c>
      <c r="G215" s="46">
        <v>37</v>
      </c>
      <c r="H215" s="17">
        <v>0</v>
      </c>
      <c r="I215" s="16">
        <v>0</v>
      </c>
      <c r="J215" s="16">
        <v>0.12</v>
      </c>
      <c r="K215" s="16">
        <v>2.73</v>
      </c>
      <c r="L215" s="16">
        <v>0.73</v>
      </c>
      <c r="M215" s="38">
        <v>0.06</v>
      </c>
    </row>
    <row r="216" spans="1:13" ht="13.5" thickBot="1" x14ac:dyDescent="0.25">
      <c r="A216" s="55">
        <v>256</v>
      </c>
      <c r="B216" s="49" t="s">
        <v>77</v>
      </c>
      <c r="C216" s="50">
        <v>100</v>
      </c>
      <c r="D216" s="52">
        <v>6.2</v>
      </c>
      <c r="E216" s="52">
        <v>3.1</v>
      </c>
      <c r="F216" s="53">
        <v>57.7</v>
      </c>
      <c r="G216" s="50">
        <v>282</v>
      </c>
      <c r="H216" s="23">
        <v>7.0000000000000007E-2</v>
      </c>
      <c r="I216" s="22">
        <v>0.04</v>
      </c>
      <c r="J216" s="22">
        <v>0.08</v>
      </c>
      <c r="K216" s="22">
        <v>18.05</v>
      </c>
      <c r="L216" s="22">
        <v>10.23</v>
      </c>
      <c r="M216" s="40">
        <v>1.1100000000000001</v>
      </c>
    </row>
    <row r="217" spans="1:13" ht="13.5" thickBot="1" x14ac:dyDescent="0.25">
      <c r="A217" s="9"/>
      <c r="B217" s="42" t="s">
        <v>52</v>
      </c>
      <c r="C217" s="68">
        <f t="shared" ref="C217:M217" si="27">SUM(C214:C216)</f>
        <v>500</v>
      </c>
      <c r="D217" s="61">
        <f t="shared" si="27"/>
        <v>7.3000000000000007</v>
      </c>
      <c r="E217" s="61">
        <f t="shared" si="27"/>
        <v>4.0999999999999996</v>
      </c>
      <c r="F217" s="61">
        <f t="shared" si="27"/>
        <v>67</v>
      </c>
      <c r="G217" s="68">
        <f t="shared" si="27"/>
        <v>439</v>
      </c>
      <c r="H217" s="9">
        <f t="shared" si="27"/>
        <v>7.0000000000000007E-2</v>
      </c>
      <c r="I217" s="9">
        <f t="shared" si="27"/>
        <v>0.04</v>
      </c>
      <c r="J217" s="9">
        <f t="shared" si="27"/>
        <v>0.2</v>
      </c>
      <c r="K217" s="9">
        <f t="shared" si="27"/>
        <v>36.880000000000003</v>
      </c>
      <c r="L217" s="9">
        <f t="shared" si="27"/>
        <v>10.96</v>
      </c>
      <c r="M217" s="9">
        <f t="shared" si="27"/>
        <v>1.1700000000000002</v>
      </c>
    </row>
    <row r="218" spans="1:13" ht="13.5" thickBot="1" x14ac:dyDescent="0.25">
      <c r="A218" s="94" t="s">
        <v>19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</row>
    <row r="219" spans="1:13" ht="13.5" thickBot="1" x14ac:dyDescent="0.25">
      <c r="A219" s="26">
        <v>176</v>
      </c>
      <c r="B219" s="33" t="s">
        <v>122</v>
      </c>
      <c r="C219" s="16">
        <v>180</v>
      </c>
      <c r="D219" s="16">
        <v>4.3</v>
      </c>
      <c r="E219" s="16">
        <v>4.7</v>
      </c>
      <c r="F219" s="16">
        <v>44.1</v>
      </c>
      <c r="G219" s="17">
        <v>240</v>
      </c>
      <c r="H219" s="17">
        <v>0.04</v>
      </c>
      <c r="I219" s="16">
        <v>0.03</v>
      </c>
      <c r="J219" s="16">
        <v>0</v>
      </c>
      <c r="K219" s="16">
        <v>5.48</v>
      </c>
      <c r="L219" s="16">
        <v>29.94</v>
      </c>
      <c r="M219" s="38">
        <v>0.62</v>
      </c>
    </row>
    <row r="220" spans="1:13" ht="13.5" thickBot="1" x14ac:dyDescent="0.25">
      <c r="A220" s="27">
        <v>299</v>
      </c>
      <c r="B220" s="22" t="s">
        <v>79</v>
      </c>
      <c r="C220" s="28">
        <v>140</v>
      </c>
      <c r="D220" s="22">
        <v>23.2</v>
      </c>
      <c r="E220" s="22">
        <v>11.6</v>
      </c>
      <c r="F220" s="22">
        <v>4.7</v>
      </c>
      <c r="G220" s="22">
        <v>216</v>
      </c>
      <c r="H220" s="22">
        <v>0.21</v>
      </c>
      <c r="I220" s="22">
        <v>0.17</v>
      </c>
      <c r="J220" s="22">
        <v>2.5299999999999998</v>
      </c>
      <c r="K220" s="22">
        <v>30.19</v>
      </c>
      <c r="L220" s="22">
        <v>41.66</v>
      </c>
      <c r="M220" s="40">
        <v>0.97</v>
      </c>
    </row>
    <row r="221" spans="1:13" ht="13.5" thickBot="1" x14ac:dyDescent="0.25">
      <c r="A221" s="55" t="s">
        <v>69</v>
      </c>
      <c r="B221" s="49" t="s">
        <v>133</v>
      </c>
      <c r="C221" s="50">
        <v>50</v>
      </c>
      <c r="D221" s="52">
        <v>3.7</v>
      </c>
      <c r="E221" s="52">
        <v>0.53</v>
      </c>
      <c r="F221" s="53">
        <v>26.15</v>
      </c>
      <c r="G221" s="50">
        <v>117</v>
      </c>
      <c r="H221" s="23">
        <v>0.05</v>
      </c>
      <c r="I221" s="22">
        <v>0.02</v>
      </c>
      <c r="J221" s="22"/>
      <c r="K221" s="22">
        <v>2.9</v>
      </c>
      <c r="L221" s="22">
        <v>5</v>
      </c>
      <c r="M221" s="40">
        <v>0.12</v>
      </c>
    </row>
    <row r="222" spans="1:13" ht="13.5" thickBot="1" x14ac:dyDescent="0.25">
      <c r="A222" s="19">
        <v>282</v>
      </c>
      <c r="B222" s="16" t="s">
        <v>47</v>
      </c>
      <c r="C222" s="30">
        <v>200</v>
      </c>
      <c r="D222" s="16">
        <v>0.1</v>
      </c>
      <c r="E222" s="16">
        <v>0</v>
      </c>
      <c r="F222" s="16">
        <v>9.1</v>
      </c>
      <c r="G222" s="16">
        <v>35</v>
      </c>
      <c r="H222" s="16">
        <v>0</v>
      </c>
      <c r="I222" s="16">
        <v>0</v>
      </c>
      <c r="J222" s="16">
        <v>0</v>
      </c>
      <c r="K222" s="16">
        <v>26</v>
      </c>
      <c r="L222" s="16">
        <v>0</v>
      </c>
      <c r="M222" s="38">
        <v>0.03</v>
      </c>
    </row>
    <row r="223" spans="1:13" ht="13.5" thickBot="1" x14ac:dyDescent="0.25">
      <c r="A223" s="9" t="s">
        <v>69</v>
      </c>
      <c r="B223" s="22" t="s">
        <v>23</v>
      </c>
      <c r="C223" s="50">
        <v>80</v>
      </c>
      <c r="D223" s="52">
        <v>6.5</v>
      </c>
      <c r="E223" s="52">
        <v>0.8</v>
      </c>
      <c r="F223" s="53">
        <v>39.200000000000003</v>
      </c>
      <c r="G223" s="50">
        <v>193</v>
      </c>
      <c r="H223" s="23">
        <v>0.41</v>
      </c>
      <c r="I223" s="22">
        <v>0.25</v>
      </c>
      <c r="J223" s="22">
        <v>0.2</v>
      </c>
      <c r="K223" s="22">
        <v>125</v>
      </c>
      <c r="L223" s="24">
        <v>41</v>
      </c>
      <c r="M223" s="40">
        <v>3.6</v>
      </c>
    </row>
    <row r="224" spans="1:13" ht="13.5" thickBot="1" x14ac:dyDescent="0.25">
      <c r="A224" s="9"/>
      <c r="B224" s="22"/>
      <c r="C224" s="28"/>
      <c r="D224" s="22"/>
      <c r="E224" s="22"/>
      <c r="F224" s="22"/>
      <c r="G224" s="22"/>
      <c r="H224" s="22"/>
      <c r="I224" s="22"/>
      <c r="J224" s="22"/>
      <c r="K224" s="22"/>
      <c r="L224" s="22"/>
      <c r="M224" s="40"/>
    </row>
    <row r="225" spans="1:13" ht="13.5" thickBot="1" x14ac:dyDescent="0.25">
      <c r="A225" s="9"/>
      <c r="B225" s="42" t="s">
        <v>52</v>
      </c>
      <c r="C225" s="9">
        <f t="shared" ref="C225:M225" si="28">SUM(C219:C224)</f>
        <v>650</v>
      </c>
      <c r="D225" s="9">
        <f t="shared" si="28"/>
        <v>37.799999999999997</v>
      </c>
      <c r="E225" s="9">
        <f t="shared" si="28"/>
        <v>17.630000000000003</v>
      </c>
      <c r="F225" s="9">
        <f t="shared" si="28"/>
        <v>123.25</v>
      </c>
      <c r="G225" s="9">
        <f t="shared" si="28"/>
        <v>801</v>
      </c>
      <c r="H225" s="9">
        <f t="shared" si="28"/>
        <v>0.71</v>
      </c>
      <c r="I225" s="9">
        <f t="shared" si="28"/>
        <v>0.47</v>
      </c>
      <c r="J225" s="9">
        <f t="shared" si="28"/>
        <v>2.73</v>
      </c>
      <c r="K225" s="9">
        <f t="shared" si="28"/>
        <v>189.57</v>
      </c>
      <c r="L225" s="9">
        <f t="shared" si="28"/>
        <v>117.6</v>
      </c>
      <c r="M225" s="9">
        <f t="shared" si="28"/>
        <v>5.34</v>
      </c>
    </row>
    <row r="226" spans="1:13" ht="13.5" thickBot="1" x14ac:dyDescent="0.25">
      <c r="A226" s="9"/>
      <c r="B226" s="16" t="s">
        <v>48</v>
      </c>
      <c r="C226" s="9">
        <f t="shared" ref="C226:M226" si="29">C203+C212+C217+C225</f>
        <v>2680</v>
      </c>
      <c r="D226" s="9">
        <f t="shared" si="29"/>
        <v>101.66999999999999</v>
      </c>
      <c r="E226" s="9">
        <f t="shared" si="29"/>
        <v>77.03</v>
      </c>
      <c r="F226" s="9">
        <f t="shared" si="29"/>
        <v>451.65000000000003</v>
      </c>
      <c r="G226" s="9">
        <f t="shared" si="29"/>
        <v>3029</v>
      </c>
      <c r="H226" s="9">
        <f t="shared" si="29"/>
        <v>2.46</v>
      </c>
      <c r="I226" s="9">
        <f t="shared" si="29"/>
        <v>1.96</v>
      </c>
      <c r="J226" s="9">
        <f t="shared" si="29"/>
        <v>12.829999999999998</v>
      </c>
      <c r="K226" s="9">
        <f t="shared" si="29"/>
        <v>793.6400000000001</v>
      </c>
      <c r="L226" s="9">
        <f t="shared" si="29"/>
        <v>359.97</v>
      </c>
      <c r="M226" s="9">
        <f t="shared" si="29"/>
        <v>21.95</v>
      </c>
    </row>
    <row r="228" spans="1:13" x14ac:dyDescent="0.2">
      <c r="A228" s="44" t="s">
        <v>57</v>
      </c>
    </row>
    <row r="229" spans="1:13" ht="13.5" thickBot="1" x14ac:dyDescent="0.25">
      <c r="A229" s="7"/>
    </row>
    <row r="230" spans="1:13" ht="13.5" thickBot="1" x14ac:dyDescent="0.25">
      <c r="A230" s="80" t="s">
        <v>15</v>
      </c>
      <c r="B230" s="80" t="s">
        <v>20</v>
      </c>
      <c r="C230" s="8" t="s">
        <v>31</v>
      </c>
      <c r="D230" s="82" t="s">
        <v>32</v>
      </c>
      <c r="E230" s="83"/>
      <c r="F230" s="84"/>
      <c r="G230" s="85" t="s">
        <v>36</v>
      </c>
      <c r="H230" s="87" t="s">
        <v>37</v>
      </c>
      <c r="I230" s="88"/>
      <c r="J230" s="89"/>
      <c r="K230" s="95" t="s">
        <v>41</v>
      </c>
      <c r="L230" s="96"/>
      <c r="M230" s="96"/>
    </row>
    <row r="231" spans="1:13" ht="13.5" thickBot="1" x14ac:dyDescent="0.25">
      <c r="A231" s="81"/>
      <c r="B231" s="81"/>
      <c r="C231" s="9"/>
      <c r="D231" s="10" t="s">
        <v>33</v>
      </c>
      <c r="E231" s="10" t="s">
        <v>34</v>
      </c>
      <c r="F231" s="10" t="s">
        <v>35</v>
      </c>
      <c r="G231" s="86"/>
      <c r="H231" s="10" t="s">
        <v>38</v>
      </c>
      <c r="I231" s="10" t="s">
        <v>39</v>
      </c>
      <c r="J231" s="10" t="s">
        <v>40</v>
      </c>
      <c r="K231" s="8" t="s">
        <v>42</v>
      </c>
      <c r="L231" s="11" t="s">
        <v>43</v>
      </c>
      <c r="M231" s="12" t="s">
        <v>44</v>
      </c>
    </row>
    <row r="232" spans="1:13" ht="13.5" thickBot="1" x14ac:dyDescent="0.25">
      <c r="A232" s="94" t="s">
        <v>16</v>
      </c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</row>
    <row r="233" spans="1:13" ht="39" thickBot="1" x14ac:dyDescent="0.25">
      <c r="A233" s="54">
        <v>78</v>
      </c>
      <c r="B233" s="45" t="s">
        <v>81</v>
      </c>
      <c r="C233" s="46">
        <v>250</v>
      </c>
      <c r="D233" s="47">
        <v>5.5</v>
      </c>
      <c r="E233" s="47">
        <v>5.2</v>
      </c>
      <c r="F233" s="48">
        <v>19.899999999999999</v>
      </c>
      <c r="G233" s="46">
        <v>148</v>
      </c>
      <c r="H233" s="14">
        <v>0.06</v>
      </c>
      <c r="I233" s="13">
        <v>0.16</v>
      </c>
      <c r="J233" s="13">
        <v>0.65</v>
      </c>
      <c r="K233" s="13">
        <v>135.61000000000001</v>
      </c>
      <c r="L233" s="13">
        <v>18.100000000000001</v>
      </c>
      <c r="M233" s="39">
        <v>0.39</v>
      </c>
    </row>
    <row r="234" spans="1:13" ht="26.25" thickBot="1" x14ac:dyDescent="0.25">
      <c r="A234" s="55">
        <v>286</v>
      </c>
      <c r="B234" s="49" t="s">
        <v>94</v>
      </c>
      <c r="C234" s="50">
        <v>200</v>
      </c>
      <c r="D234" s="52">
        <v>2.9</v>
      </c>
      <c r="E234" s="52">
        <v>2.8</v>
      </c>
      <c r="F234" s="53">
        <v>14.9</v>
      </c>
      <c r="G234" s="50">
        <v>94</v>
      </c>
      <c r="H234" s="17">
        <v>0.03</v>
      </c>
      <c r="I234" s="16">
        <v>0.12</v>
      </c>
      <c r="J234" s="16">
        <v>0.52</v>
      </c>
      <c r="K234" s="16">
        <v>105.6</v>
      </c>
      <c r="L234" s="16">
        <v>12.8</v>
      </c>
      <c r="M234" s="38">
        <v>0.11</v>
      </c>
    </row>
    <row r="235" spans="1:13" ht="13.5" thickBot="1" x14ac:dyDescent="0.25">
      <c r="A235" s="55">
        <v>1</v>
      </c>
      <c r="B235" s="49" t="s">
        <v>67</v>
      </c>
      <c r="C235" s="50">
        <v>70</v>
      </c>
      <c r="D235" s="52">
        <v>2.4</v>
      </c>
      <c r="E235" s="52">
        <v>8.6</v>
      </c>
      <c r="F235" s="53">
        <v>14.6</v>
      </c>
      <c r="G235" s="50">
        <v>146</v>
      </c>
      <c r="H235" s="20">
        <v>0.05</v>
      </c>
      <c r="I235" s="19">
        <v>0.05</v>
      </c>
      <c r="J235" s="19">
        <v>0.03</v>
      </c>
      <c r="K235" s="21">
        <v>8.1</v>
      </c>
      <c r="L235" s="19">
        <v>9.9</v>
      </c>
      <c r="M235" s="37" t="s">
        <v>78</v>
      </c>
    </row>
    <row r="236" spans="1:13" ht="13.5" thickBot="1" x14ac:dyDescent="0.25">
      <c r="A236" s="55" t="s">
        <v>69</v>
      </c>
      <c r="B236" s="49" t="s">
        <v>68</v>
      </c>
      <c r="C236" s="50">
        <v>50</v>
      </c>
      <c r="D236" s="51">
        <v>4.05</v>
      </c>
      <c r="E236" s="52">
        <v>0.5</v>
      </c>
      <c r="F236" s="53">
        <v>24.4</v>
      </c>
      <c r="G236" s="50">
        <v>121</v>
      </c>
      <c r="H236" s="23">
        <v>0.41</v>
      </c>
      <c r="I236" s="22">
        <v>0.25</v>
      </c>
      <c r="J236" s="22">
        <v>0.2</v>
      </c>
      <c r="K236" s="22">
        <v>125</v>
      </c>
      <c r="L236" s="24">
        <v>41</v>
      </c>
      <c r="M236" s="40">
        <v>3.6</v>
      </c>
    </row>
    <row r="237" spans="1:13" ht="13.5" thickBot="1" x14ac:dyDescent="0.25">
      <c r="A237" s="9"/>
      <c r="B237" s="42" t="s">
        <v>52</v>
      </c>
      <c r="C237" s="9">
        <f t="shared" ref="C237:M237" si="30">SUM(C233:C236)</f>
        <v>570</v>
      </c>
      <c r="D237" s="31">
        <f t="shared" si="30"/>
        <v>14.850000000000001</v>
      </c>
      <c r="E237" s="13">
        <f t="shared" si="30"/>
        <v>17.100000000000001</v>
      </c>
      <c r="F237" s="13">
        <f t="shared" si="30"/>
        <v>73.8</v>
      </c>
      <c r="G237" s="13">
        <f t="shared" si="30"/>
        <v>509</v>
      </c>
      <c r="H237" s="13">
        <f t="shared" si="30"/>
        <v>0.55000000000000004</v>
      </c>
      <c r="I237" s="13">
        <f t="shared" si="30"/>
        <v>0.58000000000000007</v>
      </c>
      <c r="J237" s="13">
        <f t="shared" si="30"/>
        <v>1.4</v>
      </c>
      <c r="K237" s="13">
        <f t="shared" si="30"/>
        <v>374.31</v>
      </c>
      <c r="L237" s="13">
        <f t="shared" si="30"/>
        <v>81.800000000000011</v>
      </c>
      <c r="M237" s="39">
        <f t="shared" si="30"/>
        <v>4.0999999999999996</v>
      </c>
    </row>
    <row r="238" spans="1:13" ht="13.5" thickBot="1" x14ac:dyDescent="0.25">
      <c r="A238" s="94" t="s">
        <v>17</v>
      </c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</row>
    <row r="239" spans="1:13" ht="13.5" thickBot="1" x14ac:dyDescent="0.25">
      <c r="A239" s="9">
        <v>157</v>
      </c>
      <c r="B239" s="16" t="s">
        <v>24</v>
      </c>
      <c r="C239" s="16">
        <v>100</v>
      </c>
      <c r="D239" s="16">
        <v>1.8</v>
      </c>
      <c r="E239" s="16">
        <v>0.1</v>
      </c>
      <c r="F239" s="16">
        <v>4.9000000000000004</v>
      </c>
      <c r="G239" s="17">
        <v>27</v>
      </c>
      <c r="H239" s="17">
        <v>26</v>
      </c>
      <c r="I239" s="16">
        <v>0.1</v>
      </c>
      <c r="J239" s="16">
        <v>0</v>
      </c>
      <c r="K239" s="16">
        <v>22</v>
      </c>
      <c r="L239" s="16">
        <v>26</v>
      </c>
      <c r="M239" s="38">
        <v>1.53</v>
      </c>
    </row>
    <row r="240" spans="1:13" ht="26.25" thickBot="1" x14ac:dyDescent="0.25">
      <c r="A240" s="32">
        <v>54</v>
      </c>
      <c r="B240" s="19" t="s">
        <v>25</v>
      </c>
      <c r="C240" s="34">
        <v>300</v>
      </c>
      <c r="D240" s="19">
        <v>2.6</v>
      </c>
      <c r="E240" s="19">
        <v>6.2</v>
      </c>
      <c r="F240" s="19">
        <v>18.5</v>
      </c>
      <c r="G240" s="20">
        <v>119</v>
      </c>
      <c r="H240" s="20">
        <v>0.09</v>
      </c>
      <c r="I240" s="19">
        <v>0.06</v>
      </c>
      <c r="J240" s="19">
        <v>8.0399999999999991</v>
      </c>
      <c r="K240" s="19">
        <v>18.059999999999999</v>
      </c>
      <c r="L240" s="19">
        <v>26.99</v>
      </c>
      <c r="M240" s="36">
        <v>0.84</v>
      </c>
    </row>
    <row r="241" spans="1:13" ht="26.25" thickBot="1" x14ac:dyDescent="0.25">
      <c r="A241" s="55">
        <v>172</v>
      </c>
      <c r="B241" s="49" t="s">
        <v>86</v>
      </c>
      <c r="C241" s="50">
        <v>180</v>
      </c>
      <c r="D241" s="52">
        <v>10.4</v>
      </c>
      <c r="E241" s="52">
        <v>6.8</v>
      </c>
      <c r="F241" s="53">
        <v>45.5</v>
      </c>
      <c r="G241" s="50">
        <v>288</v>
      </c>
      <c r="H241" s="17">
        <v>0.13</v>
      </c>
      <c r="I241" s="16">
        <v>0.16</v>
      </c>
      <c r="J241" s="16">
        <v>0</v>
      </c>
      <c r="K241" s="16">
        <v>17</v>
      </c>
      <c r="L241" s="35">
        <v>160</v>
      </c>
      <c r="M241" s="38">
        <v>5.5</v>
      </c>
    </row>
    <row r="242" spans="1:13" ht="13.5" thickBot="1" x14ac:dyDescent="0.25">
      <c r="A242" s="14">
        <v>327</v>
      </c>
      <c r="B242" s="16" t="s">
        <v>27</v>
      </c>
      <c r="C242" s="35">
        <v>100</v>
      </c>
      <c r="D242" s="16">
        <v>22.9</v>
      </c>
      <c r="E242" s="33">
        <v>22.9</v>
      </c>
      <c r="F242" s="16">
        <v>3.2</v>
      </c>
      <c r="G242" s="16">
        <v>245</v>
      </c>
      <c r="H242" s="17">
        <v>0.06</v>
      </c>
      <c r="I242" s="16">
        <v>0.16</v>
      </c>
      <c r="J242" s="16">
        <v>0.98</v>
      </c>
      <c r="K242" s="16">
        <v>14.88</v>
      </c>
      <c r="L242" s="35" t="s">
        <v>51</v>
      </c>
      <c r="M242" s="38">
        <v>3.42</v>
      </c>
    </row>
    <row r="243" spans="1:13" ht="13.5" thickBot="1" x14ac:dyDescent="0.25">
      <c r="A243" s="55" t="s">
        <v>69</v>
      </c>
      <c r="B243" s="49" t="s">
        <v>107</v>
      </c>
      <c r="C243" s="50">
        <v>200</v>
      </c>
      <c r="D243" s="52">
        <v>0</v>
      </c>
      <c r="E243" s="52">
        <v>0</v>
      </c>
      <c r="F243" s="53">
        <v>22.4</v>
      </c>
      <c r="G243" s="50">
        <v>108</v>
      </c>
      <c r="H243" s="17"/>
      <c r="I243" s="16"/>
      <c r="J243" s="16"/>
      <c r="K243" s="16">
        <v>0.48</v>
      </c>
      <c r="L243" s="16"/>
      <c r="M243" s="38">
        <v>0.06</v>
      </c>
    </row>
    <row r="244" spans="1:13" ht="13.5" thickBot="1" x14ac:dyDescent="0.25">
      <c r="A244" s="55" t="s">
        <v>69</v>
      </c>
      <c r="B244" s="49" t="s">
        <v>68</v>
      </c>
      <c r="C244" s="50">
        <v>80</v>
      </c>
      <c r="D244" s="52">
        <v>6.5</v>
      </c>
      <c r="E244" s="52">
        <v>0.8</v>
      </c>
      <c r="F244" s="53">
        <v>39.200000000000003</v>
      </c>
      <c r="G244" s="50">
        <v>193</v>
      </c>
      <c r="H244" s="17">
        <v>0.43</v>
      </c>
      <c r="I244" s="16">
        <v>0.33</v>
      </c>
      <c r="J244" s="16">
        <v>0.4</v>
      </c>
      <c r="K244" s="16">
        <v>73</v>
      </c>
      <c r="L244" s="16">
        <v>40</v>
      </c>
      <c r="M244" s="38">
        <v>2.8</v>
      </c>
    </row>
    <row r="245" spans="1:13" ht="13.5" thickBot="1" x14ac:dyDescent="0.25">
      <c r="A245" s="55" t="s">
        <v>69</v>
      </c>
      <c r="B245" s="49" t="s">
        <v>75</v>
      </c>
      <c r="C245" s="50">
        <v>50</v>
      </c>
      <c r="D245" s="52">
        <v>4.3</v>
      </c>
      <c r="E245" s="52">
        <v>1.6</v>
      </c>
      <c r="F245" s="53">
        <v>21.3</v>
      </c>
      <c r="G245" s="50">
        <v>130</v>
      </c>
      <c r="H245" s="23">
        <v>0.41</v>
      </c>
      <c r="I245" s="22">
        <v>0.25</v>
      </c>
      <c r="J245" s="22">
        <v>0.2</v>
      </c>
      <c r="K245" s="22">
        <v>125</v>
      </c>
      <c r="L245" s="22">
        <v>41</v>
      </c>
      <c r="M245" s="40">
        <v>3.6</v>
      </c>
    </row>
    <row r="246" spans="1:13" ht="13.5" thickBot="1" x14ac:dyDescent="0.25">
      <c r="A246" s="9"/>
      <c r="B246" s="42" t="s">
        <v>52</v>
      </c>
      <c r="C246" s="9">
        <f t="shared" ref="C246:M246" si="31">SUM(C239:C245)</f>
        <v>1010</v>
      </c>
      <c r="D246" s="9">
        <f t="shared" si="31"/>
        <v>48.5</v>
      </c>
      <c r="E246" s="9">
        <f t="shared" si="31"/>
        <v>38.4</v>
      </c>
      <c r="F246" s="9">
        <f t="shared" si="31"/>
        <v>155</v>
      </c>
      <c r="G246" s="9">
        <f t="shared" si="31"/>
        <v>1110</v>
      </c>
      <c r="H246" s="9">
        <f t="shared" si="31"/>
        <v>27.119999999999997</v>
      </c>
      <c r="I246" s="9">
        <f t="shared" si="31"/>
        <v>1.06</v>
      </c>
      <c r="J246" s="9">
        <f t="shared" si="31"/>
        <v>9.6199999999999992</v>
      </c>
      <c r="K246" s="9">
        <f t="shared" si="31"/>
        <v>270.42</v>
      </c>
      <c r="L246" s="9">
        <f t="shared" si="31"/>
        <v>293.99</v>
      </c>
      <c r="M246" s="9">
        <f t="shared" si="31"/>
        <v>17.75</v>
      </c>
    </row>
    <row r="247" spans="1:13" ht="13.5" thickBot="1" x14ac:dyDescent="0.25">
      <c r="A247" s="94" t="s">
        <v>18</v>
      </c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</row>
    <row r="248" spans="1:13" ht="13.5" thickBot="1" x14ac:dyDescent="0.25">
      <c r="A248" s="54" t="s">
        <v>69</v>
      </c>
      <c r="B248" s="45" t="s">
        <v>108</v>
      </c>
      <c r="C248" s="46">
        <v>200</v>
      </c>
      <c r="D248" s="47">
        <v>1</v>
      </c>
      <c r="E248" s="47">
        <v>1</v>
      </c>
      <c r="F248" s="47">
        <v>0</v>
      </c>
      <c r="G248" s="46">
        <v>120</v>
      </c>
      <c r="H248" s="76">
        <v>0</v>
      </c>
      <c r="I248" s="76">
        <v>0</v>
      </c>
      <c r="J248" s="76">
        <v>0</v>
      </c>
      <c r="K248" s="76">
        <v>16.100000000000001</v>
      </c>
      <c r="L248" s="76">
        <v>0</v>
      </c>
      <c r="M248" s="76">
        <v>0</v>
      </c>
    </row>
    <row r="249" spans="1:13" ht="13.5" thickBot="1" x14ac:dyDescent="0.25">
      <c r="A249" s="55" t="s">
        <v>69</v>
      </c>
      <c r="B249" s="49" t="s">
        <v>125</v>
      </c>
      <c r="C249" s="50">
        <v>50</v>
      </c>
      <c r="D249" s="52">
        <v>3.7</v>
      </c>
      <c r="E249" s="52">
        <v>0.53</v>
      </c>
      <c r="F249" s="53">
        <v>26.15</v>
      </c>
      <c r="G249" s="50">
        <v>117</v>
      </c>
      <c r="H249" s="23">
        <v>0.05</v>
      </c>
      <c r="I249" s="22">
        <v>0.02</v>
      </c>
      <c r="J249" s="22"/>
      <c r="K249" s="22">
        <v>2.9</v>
      </c>
      <c r="L249" s="22">
        <v>5</v>
      </c>
      <c r="M249" s="40">
        <v>0.12</v>
      </c>
    </row>
    <row r="250" spans="1:13" ht="13.5" thickBot="1" x14ac:dyDescent="0.25">
      <c r="A250" s="19">
        <v>282</v>
      </c>
      <c r="B250" s="16" t="s">
        <v>47</v>
      </c>
      <c r="C250" s="30">
        <v>200</v>
      </c>
      <c r="D250" s="16">
        <v>0.1</v>
      </c>
      <c r="E250" s="16">
        <v>0</v>
      </c>
      <c r="F250" s="16">
        <v>9.1</v>
      </c>
      <c r="G250" s="16">
        <v>35</v>
      </c>
      <c r="H250" s="16">
        <v>0</v>
      </c>
      <c r="I250" s="16">
        <v>0</v>
      </c>
      <c r="J250" s="16">
        <v>0</v>
      </c>
      <c r="K250" s="16">
        <v>26</v>
      </c>
      <c r="L250" s="16">
        <v>0</v>
      </c>
      <c r="M250" s="38">
        <v>0.03</v>
      </c>
    </row>
    <row r="251" spans="1:13" ht="13.5" thickBot="1" x14ac:dyDescent="0.25">
      <c r="A251" s="9"/>
      <c r="B251" s="42" t="s">
        <v>52</v>
      </c>
      <c r="C251" s="9">
        <f t="shared" ref="C251:M251" si="32">SUM(C248:C250)</f>
        <v>450</v>
      </c>
      <c r="D251" s="9">
        <f t="shared" si="32"/>
        <v>4.8</v>
      </c>
      <c r="E251" s="9">
        <f t="shared" si="32"/>
        <v>1.53</v>
      </c>
      <c r="F251" s="9">
        <f t="shared" si="32"/>
        <v>35.25</v>
      </c>
      <c r="G251" s="9">
        <f t="shared" si="32"/>
        <v>272</v>
      </c>
      <c r="H251" s="9">
        <f t="shared" si="32"/>
        <v>0.05</v>
      </c>
      <c r="I251" s="9">
        <f t="shared" si="32"/>
        <v>0.02</v>
      </c>
      <c r="J251" s="9">
        <f t="shared" si="32"/>
        <v>0</v>
      </c>
      <c r="K251" s="9">
        <f t="shared" si="32"/>
        <v>45</v>
      </c>
      <c r="L251" s="9">
        <f t="shared" si="32"/>
        <v>5</v>
      </c>
      <c r="M251" s="9">
        <f t="shared" si="32"/>
        <v>0.15</v>
      </c>
    </row>
    <row r="252" spans="1:13" ht="13.5" thickBot="1" x14ac:dyDescent="0.25">
      <c r="A252" s="94" t="s">
        <v>19</v>
      </c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</row>
    <row r="253" spans="1:13" ht="26.25" thickBot="1" x14ac:dyDescent="0.25">
      <c r="A253" s="55">
        <v>53</v>
      </c>
      <c r="B253" s="49" t="s">
        <v>84</v>
      </c>
      <c r="C253" s="50">
        <v>250</v>
      </c>
      <c r="D253" s="52">
        <v>1.7</v>
      </c>
      <c r="E253" s="52">
        <v>5.6</v>
      </c>
      <c r="F253" s="53">
        <v>8.4</v>
      </c>
      <c r="G253" s="50">
        <v>91</v>
      </c>
      <c r="H253" s="20">
        <v>0.05</v>
      </c>
      <c r="I253" s="19">
        <v>0.04</v>
      </c>
      <c r="J253" s="19">
        <v>12</v>
      </c>
      <c r="K253" s="19">
        <v>31.82</v>
      </c>
      <c r="L253" s="19">
        <v>19.899999999999999</v>
      </c>
      <c r="M253" s="36">
        <v>0.7</v>
      </c>
    </row>
    <row r="254" spans="1:13" ht="13.5" thickBot="1" x14ac:dyDescent="0.25">
      <c r="A254" s="55">
        <v>256</v>
      </c>
      <c r="B254" s="49" t="s">
        <v>77</v>
      </c>
      <c r="C254" s="50">
        <v>100</v>
      </c>
      <c r="D254" s="52">
        <v>6.2</v>
      </c>
      <c r="E254" s="52">
        <v>3.1</v>
      </c>
      <c r="F254" s="53">
        <v>57.7</v>
      </c>
      <c r="G254" s="50">
        <v>282</v>
      </c>
      <c r="H254" s="23">
        <v>7.0000000000000007E-2</v>
      </c>
      <c r="I254" s="22">
        <v>0.04</v>
      </c>
      <c r="J254" s="22">
        <v>0.08</v>
      </c>
      <c r="K254" s="22">
        <v>18.05</v>
      </c>
      <c r="L254" s="22">
        <v>10.23</v>
      </c>
      <c r="M254" s="40">
        <v>1.1100000000000001</v>
      </c>
    </row>
    <row r="255" spans="1:13" ht="13.5" thickBot="1" x14ac:dyDescent="0.25">
      <c r="A255" s="19">
        <v>282</v>
      </c>
      <c r="B255" s="16" t="s">
        <v>47</v>
      </c>
      <c r="C255" s="30">
        <v>200</v>
      </c>
      <c r="D255" s="16">
        <v>0.1</v>
      </c>
      <c r="E255" s="16">
        <v>0</v>
      </c>
      <c r="F255" s="16">
        <v>9.1</v>
      </c>
      <c r="G255" s="16">
        <v>35</v>
      </c>
      <c r="H255" s="16">
        <v>0</v>
      </c>
      <c r="I255" s="16">
        <v>0</v>
      </c>
      <c r="J255" s="16">
        <v>0</v>
      </c>
      <c r="K255" s="16">
        <v>26</v>
      </c>
      <c r="L255" s="16">
        <v>0</v>
      </c>
      <c r="M255" s="38">
        <v>0.03</v>
      </c>
    </row>
    <row r="256" spans="1:13" ht="13.5" thickBot="1" x14ac:dyDescent="0.25">
      <c r="A256" s="55" t="s">
        <v>69</v>
      </c>
      <c r="B256" s="49" t="s">
        <v>68</v>
      </c>
      <c r="C256" s="50">
        <v>80</v>
      </c>
      <c r="D256" s="52">
        <v>6.5</v>
      </c>
      <c r="E256" s="52">
        <v>0.8</v>
      </c>
      <c r="F256" s="53">
        <v>39.200000000000003</v>
      </c>
      <c r="G256" s="50">
        <v>193</v>
      </c>
      <c r="H256" s="23">
        <v>0.41</v>
      </c>
      <c r="I256" s="22">
        <v>0.25</v>
      </c>
      <c r="J256" s="22">
        <v>0.2</v>
      </c>
      <c r="K256" s="22">
        <v>125</v>
      </c>
      <c r="L256" s="24">
        <v>41</v>
      </c>
      <c r="M256" s="40">
        <v>3.6</v>
      </c>
    </row>
    <row r="257" spans="1:13" ht="13.5" thickBot="1" x14ac:dyDescent="0.25">
      <c r="A257" s="19"/>
      <c r="B257" s="16"/>
      <c r="C257" s="30"/>
      <c r="D257" s="16"/>
      <c r="E257" s="16"/>
      <c r="F257" s="16"/>
      <c r="G257" s="16"/>
      <c r="H257" s="16"/>
      <c r="I257" s="16"/>
      <c r="J257" s="16"/>
      <c r="K257" s="16"/>
      <c r="L257" s="16"/>
      <c r="M257" s="38"/>
    </row>
    <row r="258" spans="1:13" ht="13.5" thickBot="1" x14ac:dyDescent="0.25">
      <c r="A258" s="9"/>
      <c r="B258" s="22"/>
      <c r="C258" s="28"/>
      <c r="D258" s="22"/>
      <c r="E258" s="22"/>
      <c r="F258" s="22"/>
      <c r="G258" s="22"/>
      <c r="H258" s="22"/>
      <c r="I258" s="22"/>
      <c r="J258" s="22"/>
      <c r="K258" s="22"/>
      <c r="L258" s="22"/>
      <c r="M258" s="40"/>
    </row>
    <row r="259" spans="1:13" ht="13.5" thickBot="1" x14ac:dyDescent="0.25">
      <c r="A259" s="9"/>
      <c r="B259" s="42" t="s">
        <v>52</v>
      </c>
      <c r="C259" s="9">
        <f t="shared" ref="C259:M259" si="33">SUM(C253:C258)</f>
        <v>630</v>
      </c>
      <c r="D259" s="9">
        <f t="shared" si="33"/>
        <v>14.5</v>
      </c>
      <c r="E259" s="9">
        <f t="shared" si="33"/>
        <v>9.5</v>
      </c>
      <c r="F259" s="9">
        <f t="shared" si="33"/>
        <v>114.4</v>
      </c>
      <c r="G259" s="9">
        <f t="shared" si="33"/>
        <v>601</v>
      </c>
      <c r="H259" s="9">
        <f t="shared" si="33"/>
        <v>0.53</v>
      </c>
      <c r="I259" s="9">
        <f t="shared" si="33"/>
        <v>0.33</v>
      </c>
      <c r="J259" s="9">
        <f t="shared" si="33"/>
        <v>12.28</v>
      </c>
      <c r="K259" s="9">
        <f t="shared" si="33"/>
        <v>200.87</v>
      </c>
      <c r="L259" s="9">
        <f t="shared" si="33"/>
        <v>71.13</v>
      </c>
      <c r="M259" s="9">
        <f t="shared" si="33"/>
        <v>5.44</v>
      </c>
    </row>
    <row r="260" spans="1:13" ht="13.5" thickBot="1" x14ac:dyDescent="0.25">
      <c r="A260" s="9"/>
      <c r="B260" s="16" t="s">
        <v>48</v>
      </c>
      <c r="C260" s="9">
        <f t="shared" ref="C260:M260" si="34">C237+C246+C251+C259</f>
        <v>2660</v>
      </c>
      <c r="D260" s="9">
        <f t="shared" si="34"/>
        <v>82.65</v>
      </c>
      <c r="E260" s="9">
        <f t="shared" si="34"/>
        <v>66.53</v>
      </c>
      <c r="F260" s="9">
        <f t="shared" si="34"/>
        <v>378.45000000000005</v>
      </c>
      <c r="G260" s="9">
        <f t="shared" si="34"/>
        <v>2492</v>
      </c>
      <c r="H260" s="9">
        <f t="shared" si="34"/>
        <v>28.25</v>
      </c>
      <c r="I260" s="9">
        <f t="shared" si="34"/>
        <v>1.9900000000000002</v>
      </c>
      <c r="J260" s="9">
        <f t="shared" si="34"/>
        <v>23.299999999999997</v>
      </c>
      <c r="K260" s="9">
        <f t="shared" si="34"/>
        <v>890.6</v>
      </c>
      <c r="L260" s="9">
        <f t="shared" si="34"/>
        <v>451.92</v>
      </c>
      <c r="M260" s="9">
        <f t="shared" si="34"/>
        <v>27.44</v>
      </c>
    </row>
    <row r="262" spans="1:13" x14ac:dyDescent="0.2">
      <c r="A262" s="44" t="s">
        <v>58</v>
      </c>
    </row>
    <row r="263" spans="1:13" ht="13.5" thickBot="1" x14ac:dyDescent="0.25">
      <c r="A263" s="7"/>
    </row>
    <row r="264" spans="1:13" ht="13.5" thickBot="1" x14ac:dyDescent="0.25">
      <c r="A264" s="80" t="s">
        <v>15</v>
      </c>
      <c r="B264" s="80" t="s">
        <v>20</v>
      </c>
      <c r="C264" s="8" t="s">
        <v>31</v>
      </c>
      <c r="D264" s="82" t="s">
        <v>32</v>
      </c>
      <c r="E264" s="83"/>
      <c r="F264" s="84"/>
      <c r="G264" s="85" t="s">
        <v>36</v>
      </c>
      <c r="H264" s="87" t="s">
        <v>37</v>
      </c>
      <c r="I264" s="88"/>
      <c r="J264" s="89"/>
      <c r="K264" s="95" t="s">
        <v>41</v>
      </c>
      <c r="L264" s="96"/>
      <c r="M264" s="96"/>
    </row>
    <row r="265" spans="1:13" ht="13.5" thickBot="1" x14ac:dyDescent="0.25">
      <c r="A265" s="81"/>
      <c r="B265" s="81"/>
      <c r="C265" s="9"/>
      <c r="D265" s="10" t="s">
        <v>33</v>
      </c>
      <c r="E265" s="10" t="s">
        <v>34</v>
      </c>
      <c r="F265" s="10" t="s">
        <v>35</v>
      </c>
      <c r="G265" s="86"/>
      <c r="H265" s="10" t="s">
        <v>38</v>
      </c>
      <c r="I265" s="10" t="s">
        <v>39</v>
      </c>
      <c r="J265" s="10" t="s">
        <v>40</v>
      </c>
      <c r="K265" s="8" t="s">
        <v>42</v>
      </c>
      <c r="L265" s="11" t="s">
        <v>43</v>
      </c>
      <c r="M265" s="12" t="s">
        <v>44</v>
      </c>
    </row>
    <row r="266" spans="1:13" ht="13.5" thickBot="1" x14ac:dyDescent="0.25">
      <c r="A266" s="94" t="s">
        <v>16</v>
      </c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</row>
    <row r="267" spans="1:13" ht="26.25" thickBot="1" x14ac:dyDescent="0.25">
      <c r="A267" s="54">
        <v>183</v>
      </c>
      <c r="B267" s="45" t="s">
        <v>110</v>
      </c>
      <c r="C267" s="46">
        <v>250</v>
      </c>
      <c r="D267" s="47">
        <v>6.2</v>
      </c>
      <c r="E267" s="47">
        <v>7.2</v>
      </c>
      <c r="F267" s="48">
        <v>32.200000000000003</v>
      </c>
      <c r="G267" s="46">
        <v>219</v>
      </c>
      <c r="H267" s="14">
        <v>0.12</v>
      </c>
      <c r="I267" s="13">
        <v>0.15</v>
      </c>
      <c r="J267" s="13">
        <v>0.44</v>
      </c>
      <c r="K267" s="13">
        <v>129.4</v>
      </c>
      <c r="L267" s="13">
        <v>29.69</v>
      </c>
      <c r="M267" s="39">
        <v>0.78</v>
      </c>
    </row>
    <row r="268" spans="1:13" ht="13.5" thickBot="1" x14ac:dyDescent="0.25">
      <c r="A268" s="55">
        <v>282</v>
      </c>
      <c r="B268" s="49" t="s">
        <v>82</v>
      </c>
      <c r="C268" s="50">
        <v>200</v>
      </c>
      <c r="D268" s="52">
        <v>0.1</v>
      </c>
      <c r="E268" s="52">
        <v>0</v>
      </c>
      <c r="F268" s="53">
        <v>9.1</v>
      </c>
      <c r="G268" s="50">
        <v>35</v>
      </c>
      <c r="H268" s="16">
        <v>0</v>
      </c>
      <c r="I268" s="16">
        <v>0</v>
      </c>
      <c r="J268" s="16">
        <v>0</v>
      </c>
      <c r="K268" s="16">
        <v>26</v>
      </c>
      <c r="L268" s="16">
        <v>0</v>
      </c>
      <c r="M268" s="38">
        <v>0.03</v>
      </c>
    </row>
    <row r="269" spans="1:13" ht="13.5" thickBot="1" x14ac:dyDescent="0.25">
      <c r="A269" s="55">
        <v>1</v>
      </c>
      <c r="B269" s="49" t="s">
        <v>67</v>
      </c>
      <c r="C269" s="50">
        <v>70</v>
      </c>
      <c r="D269" s="52">
        <v>2.4</v>
      </c>
      <c r="E269" s="52">
        <v>8.6</v>
      </c>
      <c r="F269" s="53">
        <v>14.6</v>
      </c>
      <c r="G269" s="50">
        <v>146</v>
      </c>
      <c r="H269" s="20">
        <v>0.05</v>
      </c>
      <c r="I269" s="19">
        <v>0.05</v>
      </c>
      <c r="J269" s="19">
        <v>0.03</v>
      </c>
      <c r="K269" s="21">
        <v>8.1</v>
      </c>
      <c r="L269" s="19">
        <v>9.9</v>
      </c>
      <c r="M269" s="37" t="s">
        <v>78</v>
      </c>
    </row>
    <row r="270" spans="1:13" ht="13.5" thickBot="1" x14ac:dyDescent="0.25">
      <c r="A270" s="55" t="s">
        <v>69</v>
      </c>
      <c r="B270" s="49" t="s">
        <v>68</v>
      </c>
      <c r="C270" s="50">
        <v>50</v>
      </c>
      <c r="D270" s="51">
        <v>4.05</v>
      </c>
      <c r="E270" s="52">
        <v>0.5</v>
      </c>
      <c r="F270" s="53">
        <v>24.4</v>
      </c>
      <c r="G270" s="50">
        <v>121</v>
      </c>
      <c r="H270" s="23">
        <v>0.41</v>
      </c>
      <c r="I270" s="22">
        <v>0.25</v>
      </c>
      <c r="J270" s="22">
        <v>0.2</v>
      </c>
      <c r="K270" s="22">
        <v>125</v>
      </c>
      <c r="L270" s="24">
        <v>41</v>
      </c>
      <c r="M270" s="40">
        <v>3.6</v>
      </c>
    </row>
    <row r="271" spans="1:13" ht="13.5" thickBot="1" x14ac:dyDescent="0.25">
      <c r="A271" s="9"/>
      <c r="B271" s="42" t="s">
        <v>52</v>
      </c>
      <c r="C271" s="9">
        <f t="shared" ref="C271:M271" si="35">SUM(C267:C270)</f>
        <v>570</v>
      </c>
      <c r="D271" s="31">
        <f t="shared" si="35"/>
        <v>12.75</v>
      </c>
      <c r="E271" s="13">
        <f t="shared" si="35"/>
        <v>16.3</v>
      </c>
      <c r="F271" s="13">
        <f t="shared" si="35"/>
        <v>80.300000000000011</v>
      </c>
      <c r="G271" s="13">
        <f t="shared" si="35"/>
        <v>521</v>
      </c>
      <c r="H271" s="13">
        <f t="shared" si="35"/>
        <v>0.57999999999999996</v>
      </c>
      <c r="I271" s="13">
        <f t="shared" si="35"/>
        <v>0.45</v>
      </c>
      <c r="J271" s="13">
        <f t="shared" si="35"/>
        <v>0.66999999999999993</v>
      </c>
      <c r="K271" s="13">
        <f t="shared" si="35"/>
        <v>288.5</v>
      </c>
      <c r="L271" s="13">
        <f t="shared" si="35"/>
        <v>80.59</v>
      </c>
      <c r="M271" s="39">
        <f t="shared" si="35"/>
        <v>4.41</v>
      </c>
    </row>
    <row r="272" spans="1:13" ht="13.5" thickBot="1" x14ac:dyDescent="0.25">
      <c r="A272" s="94" t="s">
        <v>17</v>
      </c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</row>
    <row r="273" spans="1:13" ht="13.5" thickBot="1" x14ac:dyDescent="0.25">
      <c r="A273" s="56">
        <v>159</v>
      </c>
      <c r="B273" s="57" t="s">
        <v>111</v>
      </c>
      <c r="C273" s="58">
        <v>100</v>
      </c>
      <c r="D273" s="59">
        <v>0.5</v>
      </c>
      <c r="E273" s="59">
        <v>0.04</v>
      </c>
      <c r="F273" s="60">
        <v>2.9</v>
      </c>
      <c r="G273" s="58">
        <v>14</v>
      </c>
      <c r="H273" s="17">
        <v>0.05</v>
      </c>
      <c r="I273" s="16">
        <v>7.0000000000000007E-2</v>
      </c>
      <c r="J273" s="16">
        <v>5</v>
      </c>
      <c r="K273" s="16">
        <v>27</v>
      </c>
      <c r="L273" s="16">
        <v>55</v>
      </c>
      <c r="M273" s="38">
        <v>0.7</v>
      </c>
    </row>
    <row r="274" spans="1:13" ht="26.25" thickBot="1" x14ac:dyDescent="0.25">
      <c r="A274" s="55">
        <v>56</v>
      </c>
      <c r="B274" s="49" t="s">
        <v>112</v>
      </c>
      <c r="C274" s="50">
        <v>250</v>
      </c>
      <c r="D274" s="52">
        <v>1.7</v>
      </c>
      <c r="E274" s="52">
        <v>7</v>
      </c>
      <c r="F274" s="53">
        <v>14</v>
      </c>
      <c r="G274" s="50">
        <v>117</v>
      </c>
      <c r="H274" s="20">
        <v>0.04</v>
      </c>
      <c r="I274" s="19">
        <v>0.04</v>
      </c>
      <c r="J274" s="19">
        <v>7.9</v>
      </c>
      <c r="K274" s="19">
        <v>28.9</v>
      </c>
      <c r="L274" s="19">
        <v>20</v>
      </c>
      <c r="M274" s="36">
        <v>1</v>
      </c>
    </row>
    <row r="275" spans="1:13" ht="13.5" thickBot="1" x14ac:dyDescent="0.25">
      <c r="A275" s="55">
        <v>112</v>
      </c>
      <c r="B275" s="49" t="s">
        <v>113</v>
      </c>
      <c r="C275" s="50">
        <v>250</v>
      </c>
      <c r="D275" s="52">
        <v>21.8</v>
      </c>
      <c r="E275" s="52">
        <v>25.3</v>
      </c>
      <c r="F275" s="53">
        <v>38.6</v>
      </c>
      <c r="G275" s="50">
        <v>490</v>
      </c>
      <c r="H275" s="17">
        <v>0.08</v>
      </c>
      <c r="I275" s="16">
        <v>0.16</v>
      </c>
      <c r="J275" s="9">
        <v>0.6</v>
      </c>
      <c r="K275" s="16">
        <v>20.399999999999999</v>
      </c>
      <c r="L275" s="16">
        <v>55</v>
      </c>
      <c r="M275" s="38">
        <v>3.7</v>
      </c>
    </row>
    <row r="276" spans="1:13" ht="13.5" thickBot="1" x14ac:dyDescent="0.25">
      <c r="A276" s="55"/>
      <c r="B276" s="49"/>
      <c r="C276" s="50"/>
      <c r="D276" s="52"/>
      <c r="E276" s="52"/>
      <c r="F276" s="53"/>
      <c r="G276" s="50"/>
      <c r="H276" s="17"/>
      <c r="I276" s="16"/>
      <c r="J276" s="16"/>
      <c r="K276" s="16"/>
      <c r="L276" s="35"/>
      <c r="M276" s="38"/>
    </row>
    <row r="277" spans="1:13" ht="26.25" thickBot="1" x14ac:dyDescent="0.25">
      <c r="A277" s="55">
        <v>293</v>
      </c>
      <c r="B277" s="49" t="s">
        <v>87</v>
      </c>
      <c r="C277" s="50">
        <v>200</v>
      </c>
      <c r="D277" s="52">
        <v>0.5</v>
      </c>
      <c r="E277" s="52">
        <v>0.1</v>
      </c>
      <c r="F277" s="53">
        <v>31.2</v>
      </c>
      <c r="G277" s="50">
        <v>121</v>
      </c>
      <c r="H277" s="17">
        <v>7.0000000000000007E-2</v>
      </c>
      <c r="I277" s="16">
        <v>0.21</v>
      </c>
      <c r="J277" s="16">
        <v>0.28999999999999998</v>
      </c>
      <c r="K277" s="16">
        <v>14.6</v>
      </c>
      <c r="L277" s="16">
        <v>8.5</v>
      </c>
      <c r="M277" s="38">
        <v>0.92</v>
      </c>
    </row>
    <row r="278" spans="1:13" ht="13.5" thickBot="1" x14ac:dyDescent="0.25">
      <c r="A278" s="55" t="s">
        <v>69</v>
      </c>
      <c r="B278" s="49" t="s">
        <v>68</v>
      </c>
      <c r="C278" s="50">
        <v>80</v>
      </c>
      <c r="D278" s="52">
        <v>6.5</v>
      </c>
      <c r="E278" s="52">
        <v>0.8</v>
      </c>
      <c r="F278" s="53">
        <v>39.200000000000003</v>
      </c>
      <c r="G278" s="50">
        <v>193</v>
      </c>
      <c r="H278" s="17">
        <v>0.41</v>
      </c>
      <c r="I278" s="16">
        <v>0.25</v>
      </c>
      <c r="J278" s="16">
        <v>0.2</v>
      </c>
      <c r="K278" s="16">
        <v>125</v>
      </c>
      <c r="L278" s="16">
        <v>41</v>
      </c>
      <c r="M278" s="38">
        <v>3.6</v>
      </c>
    </row>
    <row r="279" spans="1:13" ht="13.5" thickBot="1" x14ac:dyDescent="0.25">
      <c r="A279" s="55" t="s">
        <v>69</v>
      </c>
      <c r="B279" s="49" t="s">
        <v>75</v>
      </c>
      <c r="C279" s="50">
        <v>50</v>
      </c>
      <c r="D279" s="52">
        <v>4.3</v>
      </c>
      <c r="E279" s="52">
        <v>1.6</v>
      </c>
      <c r="F279" s="53">
        <v>21.3</v>
      </c>
      <c r="G279" s="50">
        <v>130</v>
      </c>
      <c r="H279" s="17">
        <v>0.43</v>
      </c>
      <c r="I279" s="16">
        <v>0.33</v>
      </c>
      <c r="J279" s="16">
        <v>0.4</v>
      </c>
      <c r="K279" s="16">
        <v>73</v>
      </c>
      <c r="L279" s="16">
        <v>40</v>
      </c>
      <c r="M279" s="38">
        <v>2.8</v>
      </c>
    </row>
    <row r="280" spans="1:13" ht="13.5" thickBot="1" x14ac:dyDescent="0.25">
      <c r="A280" s="9"/>
      <c r="B280" s="42" t="s">
        <v>52</v>
      </c>
      <c r="C280" s="9">
        <f t="shared" ref="C280:M280" si="36">SUM(C273:C279)</f>
        <v>930</v>
      </c>
      <c r="D280" s="9">
        <f t="shared" si="36"/>
        <v>35.299999999999997</v>
      </c>
      <c r="E280" s="9">
        <f t="shared" si="36"/>
        <v>34.840000000000003</v>
      </c>
      <c r="F280" s="9">
        <f t="shared" si="36"/>
        <v>147.20000000000002</v>
      </c>
      <c r="G280" s="9">
        <f t="shared" si="36"/>
        <v>1065</v>
      </c>
      <c r="H280" s="9">
        <f t="shared" si="36"/>
        <v>1.0799999999999998</v>
      </c>
      <c r="I280" s="9">
        <f t="shared" si="36"/>
        <v>1.06</v>
      </c>
      <c r="J280" s="9">
        <f t="shared" si="36"/>
        <v>14.389999999999999</v>
      </c>
      <c r="K280" s="9">
        <f t="shared" si="36"/>
        <v>288.89999999999998</v>
      </c>
      <c r="L280" s="9">
        <f t="shared" si="36"/>
        <v>219.5</v>
      </c>
      <c r="M280" s="9">
        <f t="shared" si="36"/>
        <v>12.719999999999999</v>
      </c>
    </row>
    <row r="281" spans="1:13" ht="13.5" thickBot="1" x14ac:dyDescent="0.25">
      <c r="A281" s="94" t="s">
        <v>18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</row>
    <row r="282" spans="1:13" ht="13.5" thickBot="1" x14ac:dyDescent="0.25">
      <c r="A282" s="55" t="s">
        <v>69</v>
      </c>
      <c r="B282" s="45" t="s">
        <v>114</v>
      </c>
      <c r="C282" s="46">
        <v>200</v>
      </c>
      <c r="D282" s="47">
        <v>1.5</v>
      </c>
      <c r="E282" s="47">
        <v>0</v>
      </c>
      <c r="F282" s="48">
        <v>25</v>
      </c>
      <c r="G282" s="46">
        <v>125</v>
      </c>
      <c r="H282" s="17"/>
      <c r="I282" s="16"/>
      <c r="J282" s="16"/>
      <c r="K282" s="16">
        <v>0.48</v>
      </c>
      <c r="L282" s="16"/>
      <c r="M282" s="38">
        <v>0.06</v>
      </c>
    </row>
    <row r="283" spans="1:13" ht="13.5" thickBot="1" x14ac:dyDescent="0.25">
      <c r="A283" s="55">
        <v>256</v>
      </c>
      <c r="B283" s="49" t="s">
        <v>77</v>
      </c>
      <c r="C283" s="50">
        <v>100</v>
      </c>
      <c r="D283" s="52">
        <v>6.2</v>
      </c>
      <c r="E283" s="52">
        <v>3.1</v>
      </c>
      <c r="F283" s="53">
        <v>57.7</v>
      </c>
      <c r="G283" s="50">
        <v>282</v>
      </c>
      <c r="H283" s="23">
        <v>7.0000000000000007E-2</v>
      </c>
      <c r="I283" s="22">
        <v>0.04</v>
      </c>
      <c r="J283" s="22">
        <v>0.08</v>
      </c>
      <c r="K283" s="22">
        <v>18.05</v>
      </c>
      <c r="L283" s="22">
        <v>10.23</v>
      </c>
      <c r="M283" s="40">
        <v>1.1100000000000001</v>
      </c>
    </row>
    <row r="284" spans="1:13" ht="13.5" thickBot="1" x14ac:dyDescent="0.25">
      <c r="A284" s="9"/>
      <c r="B284" s="42" t="s">
        <v>52</v>
      </c>
      <c r="C284" s="9">
        <f t="shared" ref="C284:M284" si="37">SUM(C282:C283)</f>
        <v>300</v>
      </c>
      <c r="D284" s="9">
        <f t="shared" si="37"/>
        <v>7.7</v>
      </c>
      <c r="E284" s="9">
        <f t="shared" si="37"/>
        <v>3.1</v>
      </c>
      <c r="F284" s="9">
        <f t="shared" si="37"/>
        <v>82.7</v>
      </c>
      <c r="G284" s="9">
        <f t="shared" si="37"/>
        <v>407</v>
      </c>
      <c r="H284" s="9">
        <f t="shared" si="37"/>
        <v>7.0000000000000007E-2</v>
      </c>
      <c r="I284" s="9">
        <f t="shared" si="37"/>
        <v>0.04</v>
      </c>
      <c r="J284" s="9">
        <f t="shared" si="37"/>
        <v>0.08</v>
      </c>
      <c r="K284" s="9">
        <f t="shared" si="37"/>
        <v>18.53</v>
      </c>
      <c r="L284" s="9">
        <f t="shared" si="37"/>
        <v>10.23</v>
      </c>
      <c r="M284" s="9">
        <f t="shared" si="37"/>
        <v>1.1700000000000002</v>
      </c>
    </row>
    <row r="285" spans="1:13" ht="13.5" thickBot="1" x14ac:dyDescent="0.25">
      <c r="A285" s="94" t="s">
        <v>19</v>
      </c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</row>
    <row r="286" spans="1:13" ht="26.25" thickBot="1" x14ac:dyDescent="0.25">
      <c r="A286" s="55">
        <v>172</v>
      </c>
      <c r="B286" s="49" t="s">
        <v>86</v>
      </c>
      <c r="C286" s="50">
        <v>180</v>
      </c>
      <c r="D286" s="52">
        <v>10.4</v>
      </c>
      <c r="E286" s="52">
        <v>6.8</v>
      </c>
      <c r="F286" s="53">
        <v>45.5</v>
      </c>
      <c r="G286" s="50">
        <v>288</v>
      </c>
      <c r="H286" s="17">
        <v>0.13</v>
      </c>
      <c r="I286" s="16">
        <v>0.16</v>
      </c>
      <c r="J286" s="16">
        <v>0</v>
      </c>
      <c r="K286" s="16">
        <v>17</v>
      </c>
      <c r="L286" s="35">
        <v>160</v>
      </c>
      <c r="M286" s="38">
        <v>5.5</v>
      </c>
    </row>
    <row r="287" spans="1:13" ht="13.5" thickBot="1" x14ac:dyDescent="0.25">
      <c r="A287" s="27">
        <v>299</v>
      </c>
      <c r="B287" s="22" t="s">
        <v>79</v>
      </c>
      <c r="C287" s="28">
        <v>140</v>
      </c>
      <c r="D287" s="22">
        <v>23.2</v>
      </c>
      <c r="E287" s="22">
        <v>11.6</v>
      </c>
      <c r="F287" s="22">
        <v>4.7</v>
      </c>
      <c r="G287" s="22">
        <v>216</v>
      </c>
      <c r="H287" s="22">
        <v>0.21</v>
      </c>
      <c r="I287" s="22">
        <v>0.17</v>
      </c>
      <c r="J287" s="22">
        <v>2.5299999999999998</v>
      </c>
      <c r="K287" s="22">
        <v>30.19</v>
      </c>
      <c r="L287" s="22">
        <v>41.66</v>
      </c>
      <c r="M287" s="40">
        <v>0.97</v>
      </c>
    </row>
    <row r="288" spans="1:13" ht="13.5" thickBot="1" x14ac:dyDescent="0.25">
      <c r="A288" s="55" t="s">
        <v>69</v>
      </c>
      <c r="B288" s="49" t="s">
        <v>89</v>
      </c>
      <c r="C288" s="50">
        <v>50</v>
      </c>
      <c r="D288" s="52">
        <v>3.7</v>
      </c>
      <c r="E288" s="52">
        <v>0.53</v>
      </c>
      <c r="F288" s="53">
        <v>26.15</v>
      </c>
      <c r="G288" s="50">
        <v>117</v>
      </c>
      <c r="H288" s="23">
        <v>0.05</v>
      </c>
      <c r="I288" s="22">
        <v>0.02</v>
      </c>
      <c r="J288" s="22"/>
      <c r="K288" s="22">
        <v>2.9</v>
      </c>
      <c r="L288" s="22">
        <v>5</v>
      </c>
      <c r="M288" s="40">
        <v>0.12</v>
      </c>
    </row>
    <row r="289" spans="1:13" ht="13.5" thickBot="1" x14ac:dyDescent="0.25">
      <c r="A289" s="19">
        <v>282</v>
      </c>
      <c r="B289" s="16" t="s">
        <v>47</v>
      </c>
      <c r="C289" s="30">
        <v>200</v>
      </c>
      <c r="D289" s="16">
        <v>0.1</v>
      </c>
      <c r="E289" s="16">
        <v>0</v>
      </c>
      <c r="F289" s="16">
        <v>9.1</v>
      </c>
      <c r="G289" s="16">
        <v>35</v>
      </c>
      <c r="H289" s="16">
        <v>0</v>
      </c>
      <c r="I289" s="16">
        <v>0</v>
      </c>
      <c r="J289" s="16">
        <v>0</v>
      </c>
      <c r="K289" s="16">
        <v>26</v>
      </c>
      <c r="L289" s="16">
        <v>0</v>
      </c>
      <c r="M289" s="38">
        <v>0.03</v>
      </c>
    </row>
    <row r="290" spans="1:13" ht="13.5" thickBot="1" x14ac:dyDescent="0.25">
      <c r="A290" s="55" t="s">
        <v>69</v>
      </c>
      <c r="B290" s="49" t="s">
        <v>68</v>
      </c>
      <c r="C290" s="50">
        <v>80</v>
      </c>
      <c r="D290" s="52">
        <v>6.5</v>
      </c>
      <c r="E290" s="52">
        <v>0.8</v>
      </c>
      <c r="F290" s="53">
        <v>39.200000000000003</v>
      </c>
      <c r="G290" s="50">
        <v>193</v>
      </c>
      <c r="H290" s="23">
        <v>0.41</v>
      </c>
      <c r="I290" s="22">
        <v>0.25</v>
      </c>
      <c r="J290" s="22">
        <v>0.2</v>
      </c>
      <c r="K290" s="22">
        <v>125</v>
      </c>
      <c r="L290" s="24">
        <v>41</v>
      </c>
      <c r="M290" s="40">
        <v>3.6</v>
      </c>
    </row>
    <row r="291" spans="1:13" ht="13.5" thickBot="1" x14ac:dyDescent="0.25">
      <c r="A291" s="9"/>
      <c r="B291" s="22"/>
      <c r="C291" s="28"/>
      <c r="D291" s="22"/>
      <c r="E291" s="22"/>
      <c r="F291" s="22"/>
      <c r="G291" s="22"/>
      <c r="H291" s="22"/>
      <c r="I291" s="22"/>
      <c r="J291" s="22"/>
      <c r="K291" s="22"/>
      <c r="L291" s="22"/>
      <c r="M291" s="40"/>
    </row>
    <row r="292" spans="1:13" ht="13.5" thickBot="1" x14ac:dyDescent="0.25">
      <c r="A292" s="9"/>
      <c r="B292" s="42" t="s">
        <v>52</v>
      </c>
      <c r="C292" s="9">
        <f t="shared" ref="C292:M292" si="38">SUM(C286:C291)</f>
        <v>650</v>
      </c>
      <c r="D292" s="9">
        <f t="shared" si="38"/>
        <v>43.900000000000006</v>
      </c>
      <c r="E292" s="9">
        <f t="shared" si="38"/>
        <v>19.73</v>
      </c>
      <c r="F292" s="9">
        <f t="shared" si="38"/>
        <v>124.64999999999999</v>
      </c>
      <c r="G292" s="9">
        <f t="shared" si="38"/>
        <v>849</v>
      </c>
      <c r="H292" s="9">
        <f t="shared" si="38"/>
        <v>0.79999999999999993</v>
      </c>
      <c r="I292" s="9">
        <f t="shared" si="38"/>
        <v>0.60000000000000009</v>
      </c>
      <c r="J292" s="9">
        <f t="shared" si="38"/>
        <v>2.73</v>
      </c>
      <c r="K292" s="9">
        <f t="shared" si="38"/>
        <v>201.09</v>
      </c>
      <c r="L292" s="9">
        <f t="shared" si="38"/>
        <v>247.66</v>
      </c>
      <c r="M292" s="9">
        <f t="shared" si="38"/>
        <v>10.220000000000001</v>
      </c>
    </row>
    <row r="293" spans="1:13" ht="13.5" thickBot="1" x14ac:dyDescent="0.25">
      <c r="A293" s="9"/>
      <c r="B293" s="16" t="s">
        <v>48</v>
      </c>
      <c r="C293" s="9">
        <f t="shared" ref="C293:M293" si="39">C271+C280+C284+C292</f>
        <v>2450</v>
      </c>
      <c r="D293" s="9">
        <f t="shared" si="39"/>
        <v>99.65</v>
      </c>
      <c r="E293" s="9">
        <f t="shared" si="39"/>
        <v>73.97</v>
      </c>
      <c r="F293" s="9">
        <f t="shared" si="39"/>
        <v>434.85</v>
      </c>
      <c r="G293" s="9">
        <f t="shared" si="39"/>
        <v>2842</v>
      </c>
      <c r="H293" s="9">
        <f t="shared" si="39"/>
        <v>2.5299999999999998</v>
      </c>
      <c r="I293" s="9">
        <f t="shared" si="39"/>
        <v>2.1500000000000004</v>
      </c>
      <c r="J293" s="9">
        <f t="shared" si="39"/>
        <v>17.869999999999997</v>
      </c>
      <c r="K293" s="9">
        <f t="shared" si="39"/>
        <v>797.02</v>
      </c>
      <c r="L293" s="9">
        <f t="shared" si="39"/>
        <v>557.98</v>
      </c>
      <c r="M293" s="9">
        <f t="shared" si="39"/>
        <v>28.520000000000003</v>
      </c>
    </row>
    <row r="295" spans="1:13" x14ac:dyDescent="0.2">
      <c r="A295" s="44" t="s">
        <v>59</v>
      </c>
    </row>
    <row r="296" spans="1:13" ht="13.5" thickBot="1" x14ac:dyDescent="0.25">
      <c r="A296" s="7"/>
    </row>
    <row r="297" spans="1:13" ht="13.5" thickBot="1" x14ac:dyDescent="0.25">
      <c r="A297" s="80" t="s">
        <v>15</v>
      </c>
      <c r="B297" s="80" t="s">
        <v>20</v>
      </c>
      <c r="C297" s="8" t="s">
        <v>31</v>
      </c>
      <c r="D297" s="82" t="s">
        <v>32</v>
      </c>
      <c r="E297" s="83"/>
      <c r="F297" s="84"/>
      <c r="G297" s="85" t="s">
        <v>36</v>
      </c>
      <c r="H297" s="87" t="s">
        <v>37</v>
      </c>
      <c r="I297" s="88"/>
      <c r="J297" s="89"/>
      <c r="K297" s="95" t="s">
        <v>41</v>
      </c>
      <c r="L297" s="96"/>
      <c r="M297" s="96"/>
    </row>
    <row r="298" spans="1:13" ht="13.5" thickBot="1" x14ac:dyDescent="0.25">
      <c r="A298" s="81"/>
      <c r="B298" s="81"/>
      <c r="C298" s="9"/>
      <c r="D298" s="10" t="s">
        <v>33</v>
      </c>
      <c r="E298" s="10" t="s">
        <v>34</v>
      </c>
      <c r="F298" s="10" t="s">
        <v>35</v>
      </c>
      <c r="G298" s="86"/>
      <c r="H298" s="10" t="s">
        <v>38</v>
      </c>
      <c r="I298" s="10" t="s">
        <v>39</v>
      </c>
      <c r="J298" s="10" t="s">
        <v>40</v>
      </c>
      <c r="K298" s="8" t="s">
        <v>42</v>
      </c>
      <c r="L298" s="11" t="s">
        <v>43</v>
      </c>
      <c r="M298" s="12" t="s">
        <v>44</v>
      </c>
    </row>
    <row r="299" spans="1:13" ht="13.5" thickBot="1" x14ac:dyDescent="0.25">
      <c r="A299" s="94" t="s">
        <v>16</v>
      </c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</row>
    <row r="300" spans="1:13" ht="39" thickBot="1" x14ac:dyDescent="0.25">
      <c r="A300" s="54">
        <v>78</v>
      </c>
      <c r="B300" s="45" t="s">
        <v>81</v>
      </c>
      <c r="C300" s="46">
        <v>250</v>
      </c>
      <c r="D300" s="47">
        <v>5.5</v>
      </c>
      <c r="E300" s="47">
        <v>5.2</v>
      </c>
      <c r="F300" s="48">
        <v>19.899999999999999</v>
      </c>
      <c r="G300" s="46">
        <v>148</v>
      </c>
      <c r="H300" s="14">
        <v>0.06</v>
      </c>
      <c r="I300" s="13">
        <v>0.16</v>
      </c>
      <c r="J300" s="13">
        <v>0.65</v>
      </c>
      <c r="K300" s="13">
        <v>135.61000000000001</v>
      </c>
      <c r="L300" s="13">
        <v>18.100000000000001</v>
      </c>
      <c r="M300" s="39">
        <v>0.39</v>
      </c>
    </row>
    <row r="301" spans="1:13" ht="26.25" thickBot="1" x14ac:dyDescent="0.25">
      <c r="A301" s="55">
        <v>286</v>
      </c>
      <c r="B301" s="49" t="s">
        <v>94</v>
      </c>
      <c r="C301" s="50">
        <v>200</v>
      </c>
      <c r="D301" s="52">
        <v>2.9</v>
      </c>
      <c r="E301" s="52">
        <v>2.8</v>
      </c>
      <c r="F301" s="53">
        <v>14.9</v>
      </c>
      <c r="G301" s="50">
        <v>94</v>
      </c>
      <c r="H301" s="17">
        <v>0.03</v>
      </c>
      <c r="I301" s="16">
        <v>0.12</v>
      </c>
      <c r="J301" s="16">
        <v>0.52</v>
      </c>
      <c r="K301" s="16">
        <v>105.6</v>
      </c>
      <c r="L301" s="16">
        <v>12.8</v>
      </c>
      <c r="M301" s="38">
        <v>0.11</v>
      </c>
    </row>
    <row r="302" spans="1:13" ht="13.5" thickBot="1" x14ac:dyDescent="0.25">
      <c r="A302" s="55">
        <v>4</v>
      </c>
      <c r="B302" s="49" t="s">
        <v>123</v>
      </c>
      <c r="C302" s="50">
        <v>105</v>
      </c>
      <c r="D302" s="52">
        <v>2.5</v>
      </c>
      <c r="E302" s="52">
        <v>8.4</v>
      </c>
      <c r="F302" s="53">
        <v>39.799999999999997</v>
      </c>
      <c r="G302" s="50">
        <v>241</v>
      </c>
      <c r="H302" s="20">
        <v>0.05</v>
      </c>
      <c r="I302" s="19">
        <v>0.05</v>
      </c>
      <c r="J302" s="19">
        <v>0.03</v>
      </c>
      <c r="K302" s="21">
        <v>8.1</v>
      </c>
      <c r="L302" s="19">
        <v>9.9</v>
      </c>
      <c r="M302" s="37" t="s">
        <v>78</v>
      </c>
    </row>
    <row r="303" spans="1:13" ht="13.5" thickBot="1" x14ac:dyDescent="0.25">
      <c r="A303" s="55" t="s">
        <v>69</v>
      </c>
      <c r="B303" s="49" t="s">
        <v>68</v>
      </c>
      <c r="C303" s="50">
        <v>50</v>
      </c>
      <c r="D303" s="51">
        <v>4.05</v>
      </c>
      <c r="E303" s="52">
        <v>0.5</v>
      </c>
      <c r="F303" s="53">
        <v>24.4</v>
      </c>
      <c r="G303" s="50">
        <v>121</v>
      </c>
      <c r="H303" s="23">
        <v>0.41</v>
      </c>
      <c r="I303" s="22">
        <v>0.25</v>
      </c>
      <c r="J303" s="22">
        <v>0.2</v>
      </c>
      <c r="K303" s="22">
        <v>125</v>
      </c>
      <c r="L303" s="24">
        <v>41</v>
      </c>
      <c r="M303" s="40">
        <v>3.6</v>
      </c>
    </row>
    <row r="304" spans="1:13" ht="13.5" thickBot="1" x14ac:dyDescent="0.25">
      <c r="A304" s="9"/>
      <c r="B304" s="42" t="s">
        <v>52</v>
      </c>
      <c r="C304" s="9">
        <f t="shared" ref="C304:M304" si="40">SUM(C300:C303)</f>
        <v>605</v>
      </c>
      <c r="D304" s="31">
        <f t="shared" si="40"/>
        <v>14.95</v>
      </c>
      <c r="E304" s="13">
        <f t="shared" si="40"/>
        <v>16.899999999999999</v>
      </c>
      <c r="F304" s="13">
        <f t="shared" si="40"/>
        <v>99</v>
      </c>
      <c r="G304" s="13">
        <f t="shared" si="40"/>
        <v>604</v>
      </c>
      <c r="H304" s="13">
        <f t="shared" si="40"/>
        <v>0.55000000000000004</v>
      </c>
      <c r="I304" s="13">
        <f t="shared" si="40"/>
        <v>0.58000000000000007</v>
      </c>
      <c r="J304" s="13">
        <f t="shared" si="40"/>
        <v>1.4</v>
      </c>
      <c r="K304" s="13">
        <f t="shared" si="40"/>
        <v>374.31</v>
      </c>
      <c r="L304" s="13">
        <f t="shared" si="40"/>
        <v>81.800000000000011</v>
      </c>
      <c r="M304" s="39">
        <f t="shared" si="40"/>
        <v>4.0999999999999996</v>
      </c>
    </row>
    <row r="305" spans="1:13" ht="13.5" thickBot="1" x14ac:dyDescent="0.25">
      <c r="A305" s="94" t="s">
        <v>17</v>
      </c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</row>
    <row r="306" spans="1:13" ht="13.5" thickBot="1" x14ac:dyDescent="0.25">
      <c r="A306" s="56" t="s">
        <v>70</v>
      </c>
      <c r="B306" s="57" t="s">
        <v>71</v>
      </c>
      <c r="C306" s="58">
        <v>100</v>
      </c>
      <c r="D306" s="59">
        <v>1.42</v>
      </c>
      <c r="E306" s="59">
        <v>8.1999999999999993</v>
      </c>
      <c r="F306" s="60">
        <v>8.1999999999999993</v>
      </c>
      <c r="G306" s="58">
        <v>112</v>
      </c>
      <c r="H306" s="17">
        <v>0.01</v>
      </c>
      <c r="I306" s="16">
        <v>0.01</v>
      </c>
      <c r="J306" s="16">
        <v>1</v>
      </c>
      <c r="K306" s="16">
        <v>16.899999999999999</v>
      </c>
      <c r="L306" s="16">
        <v>10.1</v>
      </c>
      <c r="M306" s="38">
        <v>0.6</v>
      </c>
    </row>
    <row r="307" spans="1:13" ht="26.25" thickBot="1" x14ac:dyDescent="0.25">
      <c r="A307" s="55">
        <v>113</v>
      </c>
      <c r="B307" s="49" t="s">
        <v>97</v>
      </c>
      <c r="C307" s="50">
        <v>250</v>
      </c>
      <c r="D307" s="52">
        <v>7.9</v>
      </c>
      <c r="E307" s="52">
        <v>4.3</v>
      </c>
      <c r="F307" s="53">
        <v>31.5</v>
      </c>
      <c r="G307" s="50">
        <v>199</v>
      </c>
      <c r="H307" s="20">
        <v>0.22</v>
      </c>
      <c r="I307" s="19">
        <v>0.08</v>
      </c>
      <c r="J307" s="19">
        <v>4.5999999999999996</v>
      </c>
      <c r="K307" s="19">
        <v>32.200000000000003</v>
      </c>
      <c r="L307" s="19">
        <v>40</v>
      </c>
      <c r="M307" s="36">
        <v>2.2999999999999998</v>
      </c>
    </row>
    <row r="308" spans="1:13" ht="13.5" thickBot="1" x14ac:dyDescent="0.25">
      <c r="A308" s="55">
        <v>140</v>
      </c>
      <c r="B308" s="49" t="s">
        <v>99</v>
      </c>
      <c r="C308" s="50">
        <v>180</v>
      </c>
      <c r="D308" s="52">
        <v>3.9</v>
      </c>
      <c r="E308" s="52">
        <v>4.9000000000000004</v>
      </c>
      <c r="F308" s="53">
        <v>17</v>
      </c>
      <c r="G308" s="50">
        <v>127</v>
      </c>
      <c r="H308" s="17">
        <v>0.06</v>
      </c>
      <c r="I308" s="16">
        <v>0.08</v>
      </c>
      <c r="J308" s="16">
        <v>30</v>
      </c>
      <c r="K308" s="16">
        <v>93</v>
      </c>
      <c r="L308" s="35">
        <v>35</v>
      </c>
      <c r="M308" s="38">
        <v>1.3</v>
      </c>
    </row>
    <row r="309" spans="1:13" ht="13.5" thickBot="1" x14ac:dyDescent="0.25">
      <c r="A309" s="55">
        <v>98</v>
      </c>
      <c r="B309" s="49" t="s">
        <v>85</v>
      </c>
      <c r="C309" s="50">
        <v>100</v>
      </c>
      <c r="D309" s="52">
        <v>20.6</v>
      </c>
      <c r="E309" s="52">
        <v>18.3</v>
      </c>
      <c r="F309" s="53">
        <v>17.5</v>
      </c>
      <c r="G309" s="50">
        <v>320</v>
      </c>
      <c r="H309" s="17">
        <v>7.0000000000000007E-2</v>
      </c>
      <c r="I309" s="16">
        <v>0.12</v>
      </c>
      <c r="J309" s="9">
        <v>0.3</v>
      </c>
      <c r="K309" s="16">
        <v>34.700000000000003</v>
      </c>
      <c r="L309" s="16">
        <v>28.6</v>
      </c>
      <c r="M309" s="38">
        <v>1.5</v>
      </c>
    </row>
    <row r="310" spans="1:13" ht="13.5" thickBot="1" x14ac:dyDescent="0.25">
      <c r="A310" s="55" t="s">
        <v>69</v>
      </c>
      <c r="B310" s="45" t="s">
        <v>114</v>
      </c>
      <c r="C310" s="46">
        <v>200</v>
      </c>
      <c r="D310" s="47">
        <v>1.5</v>
      </c>
      <c r="E310" s="47">
        <v>0</v>
      </c>
      <c r="F310" s="48">
        <v>25</v>
      </c>
      <c r="G310" s="46">
        <v>125</v>
      </c>
      <c r="H310" s="17"/>
      <c r="I310" s="16"/>
      <c r="J310" s="16"/>
      <c r="K310" s="16">
        <v>0.48</v>
      </c>
      <c r="L310" s="16"/>
      <c r="M310" s="38">
        <v>0.06</v>
      </c>
    </row>
    <row r="311" spans="1:13" ht="13.5" thickBot="1" x14ac:dyDescent="0.25">
      <c r="A311" s="55" t="s">
        <v>69</v>
      </c>
      <c r="B311" s="49" t="s">
        <v>68</v>
      </c>
      <c r="C311" s="50">
        <v>80</v>
      </c>
      <c r="D311" s="52">
        <v>6.5</v>
      </c>
      <c r="E311" s="52">
        <v>0.8</v>
      </c>
      <c r="F311" s="53">
        <v>39.200000000000003</v>
      </c>
      <c r="G311" s="50">
        <v>193</v>
      </c>
      <c r="H311" s="17">
        <v>0.41</v>
      </c>
      <c r="I311" s="16">
        <v>0.25</v>
      </c>
      <c r="J311" s="16">
        <v>0.2</v>
      </c>
      <c r="K311" s="16">
        <v>125</v>
      </c>
      <c r="L311" s="16">
        <v>41</v>
      </c>
      <c r="M311" s="38">
        <v>3.6</v>
      </c>
    </row>
    <row r="312" spans="1:13" ht="13.5" thickBot="1" x14ac:dyDescent="0.25">
      <c r="A312" s="55" t="s">
        <v>69</v>
      </c>
      <c r="B312" s="49" t="s">
        <v>75</v>
      </c>
      <c r="C312" s="50">
        <v>50</v>
      </c>
      <c r="D312" s="52">
        <v>4.3</v>
      </c>
      <c r="E312" s="52">
        <v>1.6</v>
      </c>
      <c r="F312" s="53">
        <v>21.3</v>
      </c>
      <c r="G312" s="50">
        <v>130</v>
      </c>
      <c r="H312" s="17">
        <v>0.43</v>
      </c>
      <c r="I312" s="16">
        <v>0.33</v>
      </c>
      <c r="J312" s="16">
        <v>0.4</v>
      </c>
      <c r="K312" s="16">
        <v>73</v>
      </c>
      <c r="L312" s="16">
        <v>40</v>
      </c>
      <c r="M312" s="38">
        <v>2.8</v>
      </c>
    </row>
    <row r="313" spans="1:13" ht="13.5" thickBot="1" x14ac:dyDescent="0.25">
      <c r="A313" s="9"/>
      <c r="B313" s="42" t="s">
        <v>52</v>
      </c>
      <c r="C313" s="9">
        <f t="shared" ref="C313:M313" si="41">SUM(C306:C312)</f>
        <v>960</v>
      </c>
      <c r="D313" s="9">
        <f t="shared" si="41"/>
        <v>46.12</v>
      </c>
      <c r="E313" s="9">
        <f t="shared" si="41"/>
        <v>38.1</v>
      </c>
      <c r="F313" s="9">
        <f t="shared" si="41"/>
        <v>159.70000000000002</v>
      </c>
      <c r="G313" s="9">
        <f t="shared" si="41"/>
        <v>1206</v>
      </c>
      <c r="H313" s="9">
        <f t="shared" si="41"/>
        <v>1.2</v>
      </c>
      <c r="I313" s="9">
        <f t="shared" si="41"/>
        <v>0.87000000000000011</v>
      </c>
      <c r="J313" s="9">
        <f t="shared" si="41"/>
        <v>36.5</v>
      </c>
      <c r="K313" s="9">
        <f t="shared" si="41"/>
        <v>375.28</v>
      </c>
      <c r="L313" s="9">
        <f t="shared" si="41"/>
        <v>194.7</v>
      </c>
      <c r="M313" s="9">
        <f t="shared" si="41"/>
        <v>12.16</v>
      </c>
    </row>
    <row r="314" spans="1:13" ht="13.5" thickBot="1" x14ac:dyDescent="0.25">
      <c r="A314" s="94" t="s">
        <v>18</v>
      </c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</row>
    <row r="315" spans="1:13" ht="13.5" thickBot="1" x14ac:dyDescent="0.25">
      <c r="A315" s="54" t="s">
        <v>69</v>
      </c>
      <c r="B315" s="45" t="s">
        <v>108</v>
      </c>
      <c r="C315" s="46">
        <v>200</v>
      </c>
      <c r="D315" s="47">
        <v>1</v>
      </c>
      <c r="E315" s="47">
        <v>1</v>
      </c>
      <c r="F315" s="47">
        <v>0</v>
      </c>
      <c r="G315" s="46">
        <v>120</v>
      </c>
      <c r="H315" s="76">
        <v>0</v>
      </c>
      <c r="I315" s="76">
        <v>0</v>
      </c>
      <c r="J315" s="76">
        <v>0</v>
      </c>
      <c r="K315" s="76">
        <v>16.100000000000001</v>
      </c>
      <c r="L315" s="76">
        <v>0</v>
      </c>
      <c r="M315" s="76">
        <v>0</v>
      </c>
    </row>
    <row r="316" spans="1:13" ht="26.25" thickBot="1" x14ac:dyDescent="0.25">
      <c r="A316" s="54">
        <v>284</v>
      </c>
      <c r="B316" s="45" t="s">
        <v>76</v>
      </c>
      <c r="C316" s="46">
        <v>200</v>
      </c>
      <c r="D316" s="47">
        <v>0.1</v>
      </c>
      <c r="E316" s="47">
        <v>0</v>
      </c>
      <c r="F316" s="48">
        <v>9.3000000000000007</v>
      </c>
      <c r="G316" s="46">
        <v>37</v>
      </c>
      <c r="H316" s="17">
        <v>0</v>
      </c>
      <c r="I316" s="16">
        <v>0</v>
      </c>
      <c r="J316" s="16">
        <v>0.12</v>
      </c>
      <c r="K316" s="16">
        <v>2.73</v>
      </c>
      <c r="L316" s="16">
        <v>0.73</v>
      </c>
      <c r="M316" s="38">
        <v>0.06</v>
      </c>
    </row>
    <row r="317" spans="1:13" ht="13.5" thickBot="1" x14ac:dyDescent="0.25">
      <c r="A317" s="55">
        <v>256</v>
      </c>
      <c r="B317" s="49" t="s">
        <v>77</v>
      </c>
      <c r="C317" s="50">
        <v>100</v>
      </c>
      <c r="D317" s="52">
        <v>6.2</v>
      </c>
      <c r="E317" s="52">
        <v>3.1</v>
      </c>
      <c r="F317" s="53">
        <v>57.7</v>
      </c>
      <c r="G317" s="50">
        <v>282</v>
      </c>
      <c r="H317" s="23">
        <v>7.0000000000000007E-2</v>
      </c>
      <c r="I317" s="22">
        <v>0.04</v>
      </c>
      <c r="J317" s="22">
        <v>0.08</v>
      </c>
      <c r="K317" s="22">
        <v>18.05</v>
      </c>
      <c r="L317" s="22">
        <v>10.23</v>
      </c>
      <c r="M317" s="40">
        <v>1.1100000000000001</v>
      </c>
    </row>
    <row r="318" spans="1:13" ht="13.5" thickBot="1" x14ac:dyDescent="0.25">
      <c r="A318" s="9"/>
      <c r="B318" s="42" t="s">
        <v>52</v>
      </c>
      <c r="C318" s="68">
        <f t="shared" ref="C318:M318" si="42">SUM(C315:C317)</f>
        <v>500</v>
      </c>
      <c r="D318" s="61">
        <f t="shared" si="42"/>
        <v>7.3000000000000007</v>
      </c>
      <c r="E318" s="61">
        <f t="shared" si="42"/>
        <v>4.0999999999999996</v>
      </c>
      <c r="F318" s="61">
        <f t="shared" si="42"/>
        <v>67</v>
      </c>
      <c r="G318" s="68">
        <f t="shared" si="42"/>
        <v>439</v>
      </c>
      <c r="H318" s="9">
        <f t="shared" si="42"/>
        <v>7.0000000000000007E-2</v>
      </c>
      <c r="I318" s="9">
        <f t="shared" si="42"/>
        <v>0.04</v>
      </c>
      <c r="J318" s="9">
        <f t="shared" si="42"/>
        <v>0.2</v>
      </c>
      <c r="K318" s="9">
        <f t="shared" si="42"/>
        <v>36.880000000000003</v>
      </c>
      <c r="L318" s="9">
        <f t="shared" si="42"/>
        <v>10.96</v>
      </c>
      <c r="M318" s="9">
        <f t="shared" si="42"/>
        <v>1.1700000000000002</v>
      </c>
    </row>
    <row r="319" spans="1:13" ht="13.5" thickBot="1" x14ac:dyDescent="0.25">
      <c r="A319" s="94" t="s">
        <v>19</v>
      </c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</row>
    <row r="320" spans="1:13" ht="13.5" thickBot="1" x14ac:dyDescent="0.25">
      <c r="A320" s="32">
        <v>61</v>
      </c>
      <c r="B320" s="19" t="s">
        <v>124</v>
      </c>
      <c r="C320" s="34">
        <v>250</v>
      </c>
      <c r="D320" s="19">
        <v>2.6</v>
      </c>
      <c r="E320" s="19">
        <v>2.5</v>
      </c>
      <c r="F320" s="19">
        <v>19.3</v>
      </c>
      <c r="G320" s="20">
        <v>112</v>
      </c>
      <c r="H320" s="17">
        <v>0.08</v>
      </c>
      <c r="I320" s="16">
        <v>0.06</v>
      </c>
      <c r="J320" s="16">
        <v>7</v>
      </c>
      <c r="K320" s="16">
        <v>15.49</v>
      </c>
      <c r="L320" s="16">
        <v>24.01</v>
      </c>
      <c r="M320" s="38">
        <v>0.91</v>
      </c>
    </row>
    <row r="321" spans="1:13" ht="13.5" thickBot="1" x14ac:dyDescent="0.25">
      <c r="A321" s="27" t="s">
        <v>69</v>
      </c>
      <c r="B321" s="22" t="s">
        <v>116</v>
      </c>
      <c r="C321" s="28">
        <v>30</v>
      </c>
      <c r="D321" s="22">
        <v>5</v>
      </c>
      <c r="E321" s="22">
        <v>4.5999999999999996</v>
      </c>
      <c r="F321" s="22">
        <v>0.2</v>
      </c>
      <c r="G321" s="22">
        <v>96</v>
      </c>
      <c r="H321" s="22">
        <v>0.02</v>
      </c>
      <c r="I321" s="22">
        <v>0</v>
      </c>
      <c r="J321" s="22">
        <v>0.1</v>
      </c>
      <c r="K321" s="22">
        <v>22</v>
      </c>
      <c r="L321" s="22">
        <v>74</v>
      </c>
      <c r="M321" s="40">
        <v>21.6</v>
      </c>
    </row>
    <row r="322" spans="1:13" ht="13.5" thickBot="1" x14ac:dyDescent="0.25">
      <c r="A322" s="9" t="s">
        <v>69</v>
      </c>
      <c r="B322" s="22" t="s">
        <v>125</v>
      </c>
      <c r="C322" s="28">
        <v>50</v>
      </c>
      <c r="D322" s="22">
        <v>5</v>
      </c>
      <c r="E322" s="22">
        <v>24</v>
      </c>
      <c r="F322" s="22">
        <v>66</v>
      </c>
      <c r="G322" s="22">
        <v>250</v>
      </c>
      <c r="H322" s="22"/>
      <c r="I322" s="22"/>
      <c r="J322" s="22"/>
      <c r="K322" s="22"/>
      <c r="L322" s="22"/>
      <c r="M322" s="40"/>
    </row>
    <row r="323" spans="1:13" ht="13.5" thickBot="1" x14ac:dyDescent="0.25">
      <c r="A323" s="19">
        <v>282</v>
      </c>
      <c r="B323" s="16" t="s">
        <v>47</v>
      </c>
      <c r="C323" s="30">
        <v>200</v>
      </c>
      <c r="D323" s="16">
        <v>0.1</v>
      </c>
      <c r="E323" s="16">
        <v>0</v>
      </c>
      <c r="F323" s="16">
        <v>9.1</v>
      </c>
      <c r="G323" s="16">
        <v>35</v>
      </c>
      <c r="H323" s="16">
        <v>0</v>
      </c>
      <c r="I323" s="16">
        <v>0</v>
      </c>
      <c r="J323" s="16">
        <v>0</v>
      </c>
      <c r="K323" s="16">
        <v>26</v>
      </c>
      <c r="L323" s="16">
        <v>0</v>
      </c>
      <c r="M323" s="38">
        <v>0.03</v>
      </c>
    </row>
    <row r="324" spans="1:13" ht="13.5" thickBot="1" x14ac:dyDescent="0.25">
      <c r="A324" s="55" t="s">
        <v>69</v>
      </c>
      <c r="B324" s="49" t="s">
        <v>68</v>
      </c>
      <c r="C324" s="50">
        <v>80</v>
      </c>
      <c r="D324" s="52">
        <v>6.5</v>
      </c>
      <c r="E324" s="52">
        <v>0.8</v>
      </c>
      <c r="F324" s="53">
        <v>39.200000000000003</v>
      </c>
      <c r="G324" s="50">
        <v>193</v>
      </c>
      <c r="H324" s="23">
        <v>0.41</v>
      </c>
      <c r="I324" s="22">
        <v>0.25</v>
      </c>
      <c r="J324" s="22">
        <v>0.2</v>
      </c>
      <c r="K324" s="22">
        <v>125</v>
      </c>
      <c r="L324" s="24">
        <v>41</v>
      </c>
      <c r="M324" s="40">
        <v>3.6</v>
      </c>
    </row>
    <row r="325" spans="1:13" ht="13.5" thickBot="1" x14ac:dyDescent="0.25">
      <c r="A325" s="9"/>
      <c r="B325" s="22"/>
      <c r="C325" s="28"/>
      <c r="D325" s="22"/>
      <c r="E325" s="22"/>
      <c r="F325" s="22"/>
      <c r="G325" s="22"/>
      <c r="H325" s="22"/>
      <c r="I325" s="22"/>
      <c r="J325" s="22"/>
      <c r="K325" s="22"/>
      <c r="L325" s="22"/>
      <c r="M325" s="40"/>
    </row>
    <row r="326" spans="1:13" ht="13.5" thickBot="1" x14ac:dyDescent="0.25">
      <c r="A326" s="9"/>
      <c r="B326" s="42" t="s">
        <v>52</v>
      </c>
      <c r="C326" s="9">
        <f t="shared" ref="C326:M326" si="43">SUM(C320:C325)</f>
        <v>610</v>
      </c>
      <c r="D326" s="9">
        <f t="shared" si="43"/>
        <v>19.2</v>
      </c>
      <c r="E326" s="9">
        <f t="shared" si="43"/>
        <v>31.900000000000002</v>
      </c>
      <c r="F326" s="9">
        <f t="shared" si="43"/>
        <v>133.80000000000001</v>
      </c>
      <c r="G326" s="9">
        <f t="shared" si="43"/>
        <v>686</v>
      </c>
      <c r="H326" s="9">
        <f t="shared" si="43"/>
        <v>0.51</v>
      </c>
      <c r="I326" s="9">
        <f t="shared" si="43"/>
        <v>0.31</v>
      </c>
      <c r="J326" s="9">
        <f t="shared" si="43"/>
        <v>7.3</v>
      </c>
      <c r="K326" s="9">
        <f t="shared" si="43"/>
        <v>188.49</v>
      </c>
      <c r="L326" s="9">
        <f t="shared" si="43"/>
        <v>139.01</v>
      </c>
      <c r="M326" s="9">
        <f t="shared" si="43"/>
        <v>26.140000000000004</v>
      </c>
    </row>
    <row r="327" spans="1:13" ht="13.5" thickBot="1" x14ac:dyDescent="0.25">
      <c r="A327" s="9"/>
      <c r="B327" s="16" t="s">
        <v>48</v>
      </c>
      <c r="C327" s="9">
        <f t="shared" ref="C327:M327" si="44">C304+C313+C318+C326</f>
        <v>2675</v>
      </c>
      <c r="D327" s="9">
        <f t="shared" si="44"/>
        <v>87.57</v>
      </c>
      <c r="E327" s="9">
        <f t="shared" si="44"/>
        <v>91</v>
      </c>
      <c r="F327" s="9">
        <f t="shared" si="44"/>
        <v>459.50000000000006</v>
      </c>
      <c r="G327" s="9">
        <f t="shared" si="44"/>
        <v>2935</v>
      </c>
      <c r="H327" s="9">
        <f t="shared" si="44"/>
        <v>2.33</v>
      </c>
      <c r="I327" s="9">
        <f t="shared" si="44"/>
        <v>1.8000000000000003</v>
      </c>
      <c r="J327" s="9">
        <f t="shared" si="44"/>
        <v>45.4</v>
      </c>
      <c r="K327" s="9">
        <f t="shared" si="44"/>
        <v>974.95999999999992</v>
      </c>
      <c r="L327" s="9">
        <f t="shared" si="44"/>
        <v>426.46999999999997</v>
      </c>
      <c r="M327" s="9">
        <f t="shared" si="44"/>
        <v>43.570000000000007</v>
      </c>
    </row>
    <row r="329" spans="1:13" x14ac:dyDescent="0.2">
      <c r="A329" s="44" t="s">
        <v>60</v>
      </c>
    </row>
    <row r="330" spans="1:13" ht="13.5" thickBot="1" x14ac:dyDescent="0.25">
      <c r="A330" s="7"/>
    </row>
    <row r="331" spans="1:13" ht="13.5" thickBot="1" x14ac:dyDescent="0.25">
      <c r="A331" s="80" t="s">
        <v>15</v>
      </c>
      <c r="B331" s="80" t="s">
        <v>20</v>
      </c>
      <c r="C331" s="8" t="s">
        <v>31</v>
      </c>
      <c r="D331" s="82" t="s">
        <v>32</v>
      </c>
      <c r="E331" s="83"/>
      <c r="F331" s="84"/>
      <c r="G331" s="85" t="s">
        <v>36</v>
      </c>
      <c r="H331" s="87" t="s">
        <v>37</v>
      </c>
      <c r="I331" s="88"/>
      <c r="J331" s="89"/>
      <c r="K331" s="95" t="s">
        <v>41</v>
      </c>
      <c r="L331" s="96"/>
      <c r="M331" s="96"/>
    </row>
    <row r="332" spans="1:13" ht="13.5" thickBot="1" x14ac:dyDescent="0.25">
      <c r="A332" s="81"/>
      <c r="B332" s="81"/>
      <c r="C332" s="9"/>
      <c r="D332" s="10" t="s">
        <v>33</v>
      </c>
      <c r="E332" s="10" t="s">
        <v>34</v>
      </c>
      <c r="F332" s="10" t="s">
        <v>35</v>
      </c>
      <c r="G332" s="86"/>
      <c r="H332" s="10" t="s">
        <v>38</v>
      </c>
      <c r="I332" s="10" t="s">
        <v>39</v>
      </c>
      <c r="J332" s="10" t="s">
        <v>40</v>
      </c>
      <c r="K332" s="8" t="s">
        <v>42</v>
      </c>
      <c r="L332" s="11" t="s">
        <v>43</v>
      </c>
      <c r="M332" s="12" t="s">
        <v>44</v>
      </c>
    </row>
    <row r="333" spans="1:13" ht="26.25" thickBot="1" x14ac:dyDescent="0.25">
      <c r="A333" s="54">
        <v>180</v>
      </c>
      <c r="B333" s="45" t="s">
        <v>93</v>
      </c>
      <c r="C333" s="46">
        <v>250</v>
      </c>
      <c r="D333" s="47">
        <v>5.2</v>
      </c>
      <c r="E333" s="47">
        <v>7.2</v>
      </c>
      <c r="F333" s="48">
        <v>36.1</v>
      </c>
      <c r="G333" s="46">
        <v>231</v>
      </c>
      <c r="H333" s="14">
        <v>0.06</v>
      </c>
      <c r="I333" s="13">
        <v>0.14000000000000001</v>
      </c>
      <c r="J333" s="13">
        <v>0.45</v>
      </c>
      <c r="K333" s="13">
        <v>105.2</v>
      </c>
      <c r="L333" s="13">
        <v>30.22</v>
      </c>
      <c r="M333" s="39">
        <v>0.49</v>
      </c>
    </row>
    <row r="334" spans="1:13" ht="13.5" thickBot="1" x14ac:dyDescent="0.25">
      <c r="A334" s="55">
        <v>288</v>
      </c>
      <c r="B334" s="49" t="s">
        <v>66</v>
      </c>
      <c r="C334" s="50">
        <v>200</v>
      </c>
      <c r="D334" s="52">
        <v>3.3</v>
      </c>
      <c r="E334" s="52">
        <v>3.1</v>
      </c>
      <c r="F334" s="53">
        <v>13.6</v>
      </c>
      <c r="G334" s="50">
        <v>94</v>
      </c>
      <c r="H334" s="17">
        <v>0.03</v>
      </c>
      <c r="I334" s="16">
        <v>0.12</v>
      </c>
      <c r="J334" s="16">
        <v>0.52</v>
      </c>
      <c r="K334" s="16">
        <v>108.57</v>
      </c>
      <c r="L334" s="16">
        <v>21.05</v>
      </c>
      <c r="M334" s="38">
        <v>0.56999999999999995</v>
      </c>
    </row>
    <row r="335" spans="1:13" ht="13.5" thickBot="1" x14ac:dyDescent="0.25">
      <c r="A335" s="55">
        <v>1</v>
      </c>
      <c r="B335" s="49" t="s">
        <v>67</v>
      </c>
      <c r="C335" s="50">
        <v>70</v>
      </c>
      <c r="D335" s="52">
        <v>2.4</v>
      </c>
      <c r="E335" s="52">
        <v>8.6</v>
      </c>
      <c r="F335" s="53">
        <v>14.6</v>
      </c>
      <c r="G335" s="50">
        <v>146</v>
      </c>
      <c r="H335" s="20">
        <v>0.05</v>
      </c>
      <c r="I335" s="19">
        <v>0.05</v>
      </c>
      <c r="J335" s="19">
        <v>0.03</v>
      </c>
      <c r="K335" s="21">
        <v>8.1</v>
      </c>
      <c r="L335" s="19">
        <v>9.9</v>
      </c>
      <c r="M335" s="37" t="s">
        <v>78</v>
      </c>
    </row>
    <row r="336" spans="1:13" ht="13.5" thickBot="1" x14ac:dyDescent="0.25">
      <c r="A336" s="55" t="s">
        <v>69</v>
      </c>
      <c r="B336" s="49" t="s">
        <v>95</v>
      </c>
      <c r="C336" s="50">
        <v>50</v>
      </c>
      <c r="D336" s="51">
        <v>4.05</v>
      </c>
      <c r="E336" s="52">
        <v>0.5</v>
      </c>
      <c r="F336" s="53">
        <v>24.4</v>
      </c>
      <c r="G336" s="50">
        <v>121</v>
      </c>
      <c r="H336" s="23">
        <v>0.41</v>
      </c>
      <c r="I336" s="22">
        <v>0.25</v>
      </c>
      <c r="J336" s="22">
        <v>0.2</v>
      </c>
      <c r="K336" s="22">
        <v>125</v>
      </c>
      <c r="L336" s="24">
        <v>41</v>
      </c>
      <c r="M336" s="40">
        <v>3.6</v>
      </c>
    </row>
    <row r="337" spans="1:13" ht="13.5" thickBot="1" x14ac:dyDescent="0.25">
      <c r="A337" s="9"/>
      <c r="B337" s="42" t="s">
        <v>52</v>
      </c>
      <c r="C337" s="68">
        <f>SUM(C333:C336)</f>
        <v>570</v>
      </c>
      <c r="D337" s="73">
        <f>SUM(D333:D336)</f>
        <v>14.95</v>
      </c>
      <c r="E337" s="74">
        <f>SUM(E333:E336)</f>
        <v>19.399999999999999</v>
      </c>
      <c r="F337" s="74">
        <f>SUM(F333:F336)</f>
        <v>88.699999999999989</v>
      </c>
      <c r="G337" s="75">
        <f>SUM(G333:G336)</f>
        <v>592</v>
      </c>
      <c r="H337" s="13">
        <f t="shared" ref="H337:M337" si="45">SUM(H334:H336)</f>
        <v>0.49</v>
      </c>
      <c r="I337" s="13">
        <f t="shared" si="45"/>
        <v>0.42</v>
      </c>
      <c r="J337" s="13">
        <f t="shared" si="45"/>
        <v>0.75</v>
      </c>
      <c r="K337" s="13">
        <f t="shared" si="45"/>
        <v>241.67</v>
      </c>
      <c r="L337" s="13">
        <f t="shared" si="45"/>
        <v>71.95</v>
      </c>
      <c r="M337" s="39">
        <f t="shared" si="45"/>
        <v>4.17</v>
      </c>
    </row>
    <row r="338" spans="1:13" ht="13.5" thickBot="1" x14ac:dyDescent="0.25">
      <c r="A338" s="94" t="s">
        <v>17</v>
      </c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</row>
    <row r="339" spans="1:13" ht="13.5" thickBot="1" x14ac:dyDescent="0.25">
      <c r="A339" s="56">
        <v>148</v>
      </c>
      <c r="B339" s="57" t="s">
        <v>83</v>
      </c>
      <c r="C339" s="58">
        <v>100</v>
      </c>
      <c r="D339" s="59">
        <v>0.8</v>
      </c>
      <c r="E339" s="59">
        <v>0.1</v>
      </c>
      <c r="F339" s="60">
        <v>2.5</v>
      </c>
      <c r="G339" s="58">
        <v>14</v>
      </c>
      <c r="H339" s="17"/>
      <c r="I339" s="16"/>
      <c r="J339" s="16">
        <v>2.8</v>
      </c>
      <c r="K339" s="16">
        <v>16</v>
      </c>
      <c r="L339" s="16">
        <v>13</v>
      </c>
      <c r="M339" s="38">
        <v>0.3</v>
      </c>
    </row>
    <row r="340" spans="1:13" ht="13.5" thickBot="1" x14ac:dyDescent="0.25">
      <c r="A340" s="26">
        <v>39</v>
      </c>
      <c r="B340" s="33" t="s">
        <v>115</v>
      </c>
      <c r="C340" s="16">
        <v>250</v>
      </c>
      <c r="D340" s="52">
        <v>2.6</v>
      </c>
      <c r="E340" s="52">
        <v>2.5</v>
      </c>
      <c r="F340" s="53">
        <v>19.3</v>
      </c>
      <c r="G340" s="17">
        <v>112</v>
      </c>
      <c r="H340" s="17">
        <v>0.08</v>
      </c>
      <c r="I340" s="16">
        <v>0.06</v>
      </c>
      <c r="J340" s="16">
        <v>7</v>
      </c>
      <c r="K340" s="16">
        <v>15.49</v>
      </c>
      <c r="L340" s="16">
        <v>24.01</v>
      </c>
      <c r="M340" s="38">
        <v>0.91</v>
      </c>
    </row>
    <row r="341" spans="1:13" ht="13.5" thickBot="1" x14ac:dyDescent="0.25">
      <c r="A341" s="13">
        <v>138</v>
      </c>
      <c r="B341" s="13" t="s">
        <v>126</v>
      </c>
      <c r="C341" s="35">
        <v>180</v>
      </c>
      <c r="D341" s="16">
        <v>3.7</v>
      </c>
      <c r="E341" s="16">
        <v>5.9</v>
      </c>
      <c r="F341" s="16">
        <v>24</v>
      </c>
      <c r="G341" s="16">
        <v>166</v>
      </c>
      <c r="H341" s="17">
        <v>0.14000000000000001</v>
      </c>
      <c r="I341" s="16">
        <v>0.12</v>
      </c>
      <c r="J341" s="9">
        <v>12.45</v>
      </c>
      <c r="K341" s="16">
        <v>452.7</v>
      </c>
      <c r="L341" s="16">
        <v>34.08</v>
      </c>
      <c r="M341" s="38">
        <v>1.24</v>
      </c>
    </row>
    <row r="342" spans="1:13" ht="13.5" thickBot="1" x14ac:dyDescent="0.25">
      <c r="A342" s="14">
        <v>123</v>
      </c>
      <c r="B342" s="16" t="s">
        <v>127</v>
      </c>
      <c r="C342" s="35">
        <v>100</v>
      </c>
      <c r="D342" s="16">
        <v>20.6</v>
      </c>
      <c r="E342" s="33">
        <v>14.6</v>
      </c>
      <c r="F342" s="16">
        <v>2.5</v>
      </c>
      <c r="G342" s="16">
        <v>224</v>
      </c>
      <c r="H342" s="17">
        <v>0.25</v>
      </c>
      <c r="I342" s="16">
        <v>2.08</v>
      </c>
      <c r="J342" s="16">
        <v>13.16</v>
      </c>
      <c r="K342" s="16">
        <v>10.76</v>
      </c>
      <c r="L342" s="35">
        <v>21.85</v>
      </c>
      <c r="M342" s="38">
        <v>7.83</v>
      </c>
    </row>
    <row r="343" spans="1:13" ht="26.25" thickBot="1" x14ac:dyDescent="0.25">
      <c r="A343" s="55">
        <v>293</v>
      </c>
      <c r="B343" s="49" t="s">
        <v>87</v>
      </c>
      <c r="C343" s="50">
        <v>200</v>
      </c>
      <c r="D343" s="52">
        <v>0.5</v>
      </c>
      <c r="E343" s="52">
        <v>0.1</v>
      </c>
      <c r="F343" s="53">
        <v>31.2</v>
      </c>
      <c r="G343" s="50">
        <v>121</v>
      </c>
      <c r="H343" s="17">
        <v>7.0000000000000007E-2</v>
      </c>
      <c r="I343" s="16">
        <v>0.21</v>
      </c>
      <c r="J343" s="16">
        <v>0.28999999999999998</v>
      </c>
      <c r="K343" s="16">
        <v>14.6</v>
      </c>
      <c r="L343" s="16">
        <v>8.5</v>
      </c>
      <c r="M343" s="38">
        <v>0.92</v>
      </c>
    </row>
    <row r="344" spans="1:13" ht="13.5" thickBot="1" x14ac:dyDescent="0.25">
      <c r="A344" s="55" t="s">
        <v>69</v>
      </c>
      <c r="B344" s="49" t="s">
        <v>68</v>
      </c>
      <c r="C344" s="50">
        <v>80</v>
      </c>
      <c r="D344" s="52">
        <v>6.5</v>
      </c>
      <c r="E344" s="52">
        <v>0.8</v>
      </c>
      <c r="F344" s="53">
        <v>39.200000000000003</v>
      </c>
      <c r="G344" s="50">
        <v>193</v>
      </c>
      <c r="H344" s="17">
        <v>0.41</v>
      </c>
      <c r="I344" s="16">
        <v>0.25</v>
      </c>
      <c r="J344" s="16">
        <v>0.2</v>
      </c>
      <c r="K344" s="16">
        <v>125</v>
      </c>
      <c r="L344" s="16">
        <v>41</v>
      </c>
      <c r="M344" s="38">
        <v>3.6</v>
      </c>
    </row>
    <row r="345" spans="1:13" ht="13.5" thickBot="1" x14ac:dyDescent="0.25">
      <c r="A345" s="55" t="s">
        <v>69</v>
      </c>
      <c r="B345" s="49" t="s">
        <v>75</v>
      </c>
      <c r="C345" s="50">
        <v>50</v>
      </c>
      <c r="D345" s="52">
        <v>4.3</v>
      </c>
      <c r="E345" s="52">
        <v>1.6</v>
      </c>
      <c r="F345" s="53">
        <v>21.3</v>
      </c>
      <c r="G345" s="50">
        <v>130</v>
      </c>
      <c r="H345" s="17">
        <v>0.43</v>
      </c>
      <c r="I345" s="16">
        <v>0.33</v>
      </c>
      <c r="J345" s="16">
        <v>0.4</v>
      </c>
      <c r="K345" s="16">
        <v>73</v>
      </c>
      <c r="L345" s="16">
        <v>40</v>
      </c>
      <c r="M345" s="38">
        <v>2.8</v>
      </c>
    </row>
    <row r="346" spans="1:13" ht="13.5" thickBot="1" x14ac:dyDescent="0.25">
      <c r="A346" s="9"/>
      <c r="B346" s="42" t="s">
        <v>52</v>
      </c>
      <c r="C346" s="9">
        <f t="shared" ref="C346:M346" si="46">SUM(C339:C345)</f>
        <v>960</v>
      </c>
      <c r="D346" s="9">
        <f t="shared" si="46"/>
        <v>39</v>
      </c>
      <c r="E346" s="9">
        <f t="shared" si="46"/>
        <v>25.600000000000005</v>
      </c>
      <c r="F346" s="9">
        <f t="shared" si="46"/>
        <v>140</v>
      </c>
      <c r="G346" s="9">
        <f t="shared" si="46"/>
        <v>960</v>
      </c>
      <c r="H346" s="9">
        <f t="shared" si="46"/>
        <v>1.38</v>
      </c>
      <c r="I346" s="9">
        <f t="shared" si="46"/>
        <v>3.0500000000000003</v>
      </c>
      <c r="J346" s="9">
        <f t="shared" si="46"/>
        <v>36.299999999999997</v>
      </c>
      <c r="K346" s="9">
        <f t="shared" si="46"/>
        <v>707.55</v>
      </c>
      <c r="L346" s="9">
        <f t="shared" si="46"/>
        <v>182.44</v>
      </c>
      <c r="M346" s="9">
        <f t="shared" si="46"/>
        <v>17.600000000000001</v>
      </c>
    </row>
    <row r="347" spans="1:13" ht="13.5" thickBot="1" x14ac:dyDescent="0.25">
      <c r="A347" s="94" t="s">
        <v>18</v>
      </c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</row>
    <row r="348" spans="1:13" ht="13.5" thickBot="1" x14ac:dyDescent="0.25">
      <c r="A348" s="19">
        <v>282</v>
      </c>
      <c r="B348" s="16" t="s">
        <v>47</v>
      </c>
      <c r="C348" s="30">
        <v>200</v>
      </c>
      <c r="D348" s="16">
        <v>0.1</v>
      </c>
      <c r="E348" s="16">
        <v>0</v>
      </c>
      <c r="F348" s="16">
        <v>9.1</v>
      </c>
      <c r="G348" s="16">
        <v>35</v>
      </c>
      <c r="H348" s="16">
        <v>0</v>
      </c>
      <c r="I348" s="16">
        <v>0</v>
      </c>
      <c r="J348" s="16">
        <v>0</v>
      </c>
      <c r="K348" s="16">
        <v>26</v>
      </c>
      <c r="L348" s="16">
        <v>0</v>
      </c>
      <c r="M348" s="38">
        <v>0.03</v>
      </c>
    </row>
    <row r="349" spans="1:13" ht="13.5" thickBot="1" x14ac:dyDescent="0.25">
      <c r="A349" s="54" t="s">
        <v>69</v>
      </c>
      <c r="B349" s="45" t="s">
        <v>88</v>
      </c>
      <c r="C349" s="46">
        <v>200</v>
      </c>
      <c r="D349" s="47">
        <v>5.7</v>
      </c>
      <c r="E349" s="47">
        <v>6.3</v>
      </c>
      <c r="F349" s="48">
        <v>17.600000000000001</v>
      </c>
      <c r="G349" s="46">
        <v>151</v>
      </c>
      <c r="H349" s="17">
        <v>0.08</v>
      </c>
      <c r="I349" s="16">
        <v>0.33</v>
      </c>
      <c r="J349" s="16">
        <v>1.37</v>
      </c>
      <c r="K349" s="16">
        <v>235.5</v>
      </c>
      <c r="L349" s="16">
        <v>27.44</v>
      </c>
      <c r="M349" s="38">
        <v>0.23</v>
      </c>
    </row>
    <row r="350" spans="1:13" ht="13.5" thickBot="1" x14ac:dyDescent="0.25">
      <c r="A350" s="55" t="s">
        <v>69</v>
      </c>
      <c r="B350" s="49" t="s">
        <v>89</v>
      </c>
      <c r="C350" s="50">
        <v>50</v>
      </c>
      <c r="D350" s="52">
        <v>3.7</v>
      </c>
      <c r="E350" s="52">
        <v>0.53</v>
      </c>
      <c r="F350" s="53">
        <v>26.15</v>
      </c>
      <c r="G350" s="50">
        <v>227</v>
      </c>
      <c r="H350" s="23">
        <v>0.05</v>
      </c>
      <c r="I350" s="22">
        <v>0.02</v>
      </c>
      <c r="J350" s="22"/>
      <c r="K350" s="22">
        <v>2.9</v>
      </c>
      <c r="L350" s="22">
        <v>5</v>
      </c>
      <c r="M350" s="40">
        <v>0.12</v>
      </c>
    </row>
    <row r="351" spans="1:13" ht="13.5" thickBot="1" x14ac:dyDescent="0.25">
      <c r="A351" s="9"/>
      <c r="B351" s="42" t="s">
        <v>52</v>
      </c>
      <c r="C351" s="9">
        <f t="shared" ref="C351:M351" si="47">SUM(C348:C350)</f>
        <v>450</v>
      </c>
      <c r="D351" s="9">
        <f t="shared" si="47"/>
        <v>9.5</v>
      </c>
      <c r="E351" s="9">
        <f t="shared" si="47"/>
        <v>6.83</v>
      </c>
      <c r="F351" s="9">
        <f t="shared" si="47"/>
        <v>52.85</v>
      </c>
      <c r="G351" s="9">
        <f t="shared" si="47"/>
        <v>413</v>
      </c>
      <c r="H351" s="9">
        <f t="shared" si="47"/>
        <v>0.13</v>
      </c>
      <c r="I351" s="9">
        <f t="shared" si="47"/>
        <v>0.35000000000000003</v>
      </c>
      <c r="J351" s="9">
        <f t="shared" si="47"/>
        <v>1.37</v>
      </c>
      <c r="K351" s="9">
        <f t="shared" si="47"/>
        <v>264.39999999999998</v>
      </c>
      <c r="L351" s="9">
        <f t="shared" si="47"/>
        <v>32.44</v>
      </c>
      <c r="M351" s="9">
        <f t="shared" si="47"/>
        <v>0.38</v>
      </c>
    </row>
    <row r="352" spans="1:13" ht="13.5" thickBot="1" x14ac:dyDescent="0.25">
      <c r="A352" s="94" t="s">
        <v>19</v>
      </c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</row>
    <row r="353" spans="1:13" ht="26.25" thickBot="1" x14ac:dyDescent="0.25">
      <c r="A353" s="13">
        <v>211</v>
      </c>
      <c r="B353" s="70" t="s">
        <v>119</v>
      </c>
      <c r="C353" s="71">
        <v>180</v>
      </c>
      <c r="D353" s="71">
        <v>6.6</v>
      </c>
      <c r="E353" s="71">
        <v>4.7</v>
      </c>
      <c r="F353" s="71">
        <v>39.4</v>
      </c>
      <c r="G353" s="71">
        <v>230</v>
      </c>
      <c r="H353" s="17">
        <v>0.09</v>
      </c>
      <c r="I353" s="16">
        <v>0.03</v>
      </c>
      <c r="J353" s="9"/>
      <c r="K353" s="16">
        <v>14</v>
      </c>
      <c r="L353" s="16">
        <v>11</v>
      </c>
      <c r="M353" s="38">
        <v>1.1000000000000001</v>
      </c>
    </row>
    <row r="354" spans="1:13" ht="13.5" thickBot="1" x14ac:dyDescent="0.25">
      <c r="A354" s="55">
        <v>366</v>
      </c>
      <c r="B354" s="49" t="s">
        <v>103</v>
      </c>
      <c r="C354" s="50">
        <v>100</v>
      </c>
      <c r="D354" s="52">
        <v>16.2</v>
      </c>
      <c r="E354" s="52">
        <v>12</v>
      </c>
      <c r="F354" s="53">
        <v>0.3</v>
      </c>
      <c r="G354" s="50">
        <v>174</v>
      </c>
      <c r="H354" s="17">
        <v>0.06</v>
      </c>
      <c r="I354" s="16">
        <v>0.14000000000000001</v>
      </c>
      <c r="J354" s="9">
        <v>0.93</v>
      </c>
      <c r="K354" s="16">
        <v>20.78</v>
      </c>
      <c r="L354" s="16">
        <v>21.5</v>
      </c>
      <c r="M354" s="38">
        <v>2.0299999999999998</v>
      </c>
    </row>
    <row r="355" spans="1:13" ht="13.5" thickBot="1" x14ac:dyDescent="0.25">
      <c r="A355" s="19">
        <v>282</v>
      </c>
      <c r="B355" s="16" t="s">
        <v>47</v>
      </c>
      <c r="C355" s="30">
        <v>200</v>
      </c>
      <c r="D355" s="16">
        <v>0.1</v>
      </c>
      <c r="E355" s="16">
        <v>0</v>
      </c>
      <c r="F355" s="16">
        <v>9.1</v>
      </c>
      <c r="G355" s="16">
        <v>35</v>
      </c>
      <c r="H355" s="16">
        <v>0</v>
      </c>
      <c r="I355" s="16">
        <v>0</v>
      </c>
      <c r="J355" s="16">
        <v>0</v>
      </c>
      <c r="K355" s="16">
        <v>26</v>
      </c>
      <c r="L355" s="16">
        <v>0</v>
      </c>
      <c r="M355" s="38">
        <v>0.03</v>
      </c>
    </row>
    <row r="356" spans="1:13" ht="13.5" thickBot="1" x14ac:dyDescent="0.25">
      <c r="A356" s="9" t="s">
        <v>69</v>
      </c>
      <c r="B356" s="22" t="s">
        <v>80</v>
      </c>
      <c r="C356" s="28">
        <v>50</v>
      </c>
      <c r="D356" s="22">
        <v>5.2</v>
      </c>
      <c r="E356" s="22">
        <v>2.6</v>
      </c>
      <c r="F356" s="22">
        <v>38.4</v>
      </c>
      <c r="G356" s="22">
        <v>229</v>
      </c>
      <c r="H356" s="22"/>
      <c r="I356" s="22"/>
      <c r="J356" s="22"/>
      <c r="K356" s="22"/>
      <c r="L356" s="22"/>
      <c r="M356" s="40"/>
    </row>
    <row r="357" spans="1:13" ht="13.5" thickBot="1" x14ac:dyDescent="0.25">
      <c r="A357" s="55" t="s">
        <v>69</v>
      </c>
      <c r="B357" s="49" t="s">
        <v>68</v>
      </c>
      <c r="C357" s="50">
        <v>80</v>
      </c>
      <c r="D357" s="52">
        <v>6.5</v>
      </c>
      <c r="E357" s="52">
        <v>0.8</v>
      </c>
      <c r="F357" s="53">
        <v>39.200000000000003</v>
      </c>
      <c r="G357" s="50">
        <v>193</v>
      </c>
      <c r="H357" s="17">
        <v>0.41</v>
      </c>
      <c r="I357" s="16">
        <v>0.25</v>
      </c>
      <c r="J357" s="16">
        <v>0.2</v>
      </c>
      <c r="K357" s="16">
        <v>125</v>
      </c>
      <c r="L357" s="16">
        <v>41</v>
      </c>
      <c r="M357" s="38">
        <v>3.6</v>
      </c>
    </row>
    <row r="358" spans="1:13" ht="13.5" thickBot="1" x14ac:dyDescent="0.25">
      <c r="A358" s="9"/>
      <c r="B358" s="22"/>
      <c r="C358" s="28"/>
      <c r="D358" s="22"/>
      <c r="E358" s="22"/>
      <c r="F358" s="22"/>
      <c r="G358" s="22"/>
      <c r="H358" s="22"/>
      <c r="I358" s="22"/>
      <c r="J358" s="22"/>
      <c r="K358" s="22"/>
      <c r="L358" s="22"/>
      <c r="M358" s="40"/>
    </row>
    <row r="359" spans="1:13" ht="13.5" thickBot="1" x14ac:dyDescent="0.25">
      <c r="A359" s="9"/>
      <c r="B359" s="42" t="s">
        <v>52</v>
      </c>
      <c r="C359" s="9">
        <f t="shared" ref="C359:M359" si="48">SUM(C353:C358)</f>
        <v>610</v>
      </c>
      <c r="D359" s="9">
        <f t="shared" si="48"/>
        <v>34.599999999999994</v>
      </c>
      <c r="E359" s="9">
        <f t="shared" si="48"/>
        <v>20.100000000000001</v>
      </c>
      <c r="F359" s="9">
        <f t="shared" si="48"/>
        <v>126.39999999999999</v>
      </c>
      <c r="G359" s="9">
        <f t="shared" si="48"/>
        <v>861</v>
      </c>
      <c r="H359" s="9">
        <f t="shared" si="48"/>
        <v>0.55999999999999994</v>
      </c>
      <c r="I359" s="9">
        <f t="shared" si="48"/>
        <v>0.42000000000000004</v>
      </c>
      <c r="J359" s="9">
        <f t="shared" si="48"/>
        <v>1.1300000000000001</v>
      </c>
      <c r="K359" s="9">
        <f t="shared" si="48"/>
        <v>185.78</v>
      </c>
      <c r="L359" s="9">
        <f t="shared" si="48"/>
        <v>73.5</v>
      </c>
      <c r="M359" s="9">
        <f t="shared" si="48"/>
        <v>6.76</v>
      </c>
    </row>
    <row r="360" spans="1:13" ht="13.5" thickBot="1" x14ac:dyDescent="0.25">
      <c r="A360" s="9"/>
      <c r="B360" s="16" t="s">
        <v>48</v>
      </c>
      <c r="C360" s="9">
        <f t="shared" ref="C360:M360" si="49">C337+C346+C351+C359</f>
        <v>2590</v>
      </c>
      <c r="D360" s="9">
        <f t="shared" si="49"/>
        <v>98.05</v>
      </c>
      <c r="E360" s="9">
        <f t="shared" si="49"/>
        <v>71.930000000000007</v>
      </c>
      <c r="F360" s="9">
        <f t="shared" si="49"/>
        <v>407.95</v>
      </c>
      <c r="G360" s="9">
        <f t="shared" si="49"/>
        <v>2826</v>
      </c>
      <c r="H360" s="9">
        <f t="shared" si="49"/>
        <v>2.56</v>
      </c>
      <c r="I360" s="9">
        <f t="shared" si="49"/>
        <v>4.24</v>
      </c>
      <c r="J360" s="9">
        <f t="shared" si="49"/>
        <v>39.549999999999997</v>
      </c>
      <c r="K360" s="9">
        <f t="shared" si="49"/>
        <v>1399.3999999999999</v>
      </c>
      <c r="L360" s="9">
        <f t="shared" si="49"/>
        <v>360.33</v>
      </c>
      <c r="M360" s="9">
        <f t="shared" si="49"/>
        <v>28.910000000000004</v>
      </c>
    </row>
    <row r="362" spans="1:13" x14ac:dyDescent="0.2">
      <c r="A362" s="44" t="s">
        <v>61</v>
      </c>
    </row>
    <row r="363" spans="1:13" ht="13.5" thickBot="1" x14ac:dyDescent="0.25">
      <c r="A363" s="7"/>
    </row>
    <row r="364" spans="1:13" ht="13.5" thickBot="1" x14ac:dyDescent="0.25">
      <c r="A364" s="80" t="s">
        <v>15</v>
      </c>
      <c r="B364" s="80" t="s">
        <v>20</v>
      </c>
      <c r="C364" s="8" t="s">
        <v>31</v>
      </c>
      <c r="D364" s="82" t="s">
        <v>32</v>
      </c>
      <c r="E364" s="83"/>
      <c r="F364" s="84"/>
      <c r="G364" s="85" t="s">
        <v>36</v>
      </c>
      <c r="H364" s="87" t="s">
        <v>37</v>
      </c>
      <c r="I364" s="88"/>
      <c r="J364" s="89"/>
      <c r="K364" s="95" t="s">
        <v>41</v>
      </c>
      <c r="L364" s="96"/>
      <c r="M364" s="96"/>
    </row>
    <row r="365" spans="1:13" ht="13.5" thickBot="1" x14ac:dyDescent="0.25">
      <c r="A365" s="81"/>
      <c r="B365" s="81"/>
      <c r="C365" s="9"/>
      <c r="D365" s="10" t="s">
        <v>33</v>
      </c>
      <c r="E365" s="10" t="s">
        <v>34</v>
      </c>
      <c r="F365" s="10" t="s">
        <v>35</v>
      </c>
      <c r="G365" s="86"/>
      <c r="H365" s="10" t="s">
        <v>38</v>
      </c>
      <c r="I365" s="10" t="s">
        <v>39</v>
      </c>
      <c r="J365" s="10" t="s">
        <v>40</v>
      </c>
      <c r="K365" s="8" t="s">
        <v>42</v>
      </c>
      <c r="L365" s="11" t="s">
        <v>43</v>
      </c>
      <c r="M365" s="12" t="s">
        <v>44</v>
      </c>
    </row>
    <row r="366" spans="1:13" ht="13.5" thickBot="1" x14ac:dyDescent="0.25">
      <c r="A366" s="94" t="s">
        <v>16</v>
      </c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</row>
    <row r="367" spans="1:13" ht="26.25" thickBot="1" x14ac:dyDescent="0.25">
      <c r="A367" s="13">
        <v>193</v>
      </c>
      <c r="B367" s="13" t="s">
        <v>21</v>
      </c>
      <c r="C367" s="35">
        <v>250</v>
      </c>
      <c r="D367" s="13">
        <v>9.1</v>
      </c>
      <c r="E367" s="13">
        <v>8</v>
      </c>
      <c r="F367" s="13">
        <v>42.6</v>
      </c>
      <c r="G367" s="13">
        <v>221</v>
      </c>
      <c r="H367" s="14">
        <v>0.22</v>
      </c>
      <c r="I367" s="13">
        <v>0.19</v>
      </c>
      <c r="J367" s="13">
        <v>0.64</v>
      </c>
      <c r="K367" s="13">
        <v>157.56</v>
      </c>
      <c r="L367" s="13">
        <v>55.06</v>
      </c>
      <c r="M367" s="39">
        <v>1.43</v>
      </c>
    </row>
    <row r="368" spans="1:13" ht="13.5" thickBot="1" x14ac:dyDescent="0.25">
      <c r="A368" s="19">
        <v>282</v>
      </c>
      <c r="B368" s="16" t="s">
        <v>47</v>
      </c>
      <c r="C368" s="30">
        <v>200</v>
      </c>
      <c r="D368" s="16">
        <v>0.1</v>
      </c>
      <c r="E368" s="16">
        <v>0</v>
      </c>
      <c r="F368" s="16">
        <v>9.1</v>
      </c>
      <c r="G368" s="16">
        <v>35</v>
      </c>
      <c r="H368" s="16">
        <v>0</v>
      </c>
      <c r="I368" s="16">
        <v>0</v>
      </c>
      <c r="J368" s="16">
        <v>0</v>
      </c>
      <c r="K368" s="16">
        <v>26</v>
      </c>
      <c r="L368" s="16">
        <v>0</v>
      </c>
      <c r="M368" s="38">
        <v>0.03</v>
      </c>
    </row>
    <row r="369" spans="1:13" ht="13.5" thickBot="1" x14ac:dyDescent="0.25">
      <c r="A369" s="55">
        <v>1</v>
      </c>
      <c r="B369" s="49" t="s">
        <v>67</v>
      </c>
      <c r="C369" s="50">
        <v>70</v>
      </c>
      <c r="D369" s="52">
        <v>2.4</v>
      </c>
      <c r="E369" s="52">
        <v>8.6</v>
      </c>
      <c r="F369" s="53">
        <v>14.6</v>
      </c>
      <c r="G369" s="50">
        <v>146</v>
      </c>
      <c r="H369" s="20">
        <v>0.05</v>
      </c>
      <c r="I369" s="19">
        <v>0.05</v>
      </c>
      <c r="J369" s="19">
        <v>0.03</v>
      </c>
      <c r="K369" s="21">
        <v>8.1</v>
      </c>
      <c r="L369" s="19">
        <v>9.9</v>
      </c>
      <c r="M369" s="37" t="s">
        <v>78</v>
      </c>
    </row>
    <row r="370" spans="1:13" ht="13.5" thickBot="1" x14ac:dyDescent="0.25">
      <c r="A370" s="55" t="s">
        <v>69</v>
      </c>
      <c r="B370" s="49" t="s">
        <v>68</v>
      </c>
      <c r="C370" s="50">
        <v>50</v>
      </c>
      <c r="D370" s="52">
        <v>4.05</v>
      </c>
      <c r="E370" s="52">
        <v>0.5</v>
      </c>
      <c r="F370" s="53">
        <v>24.4</v>
      </c>
      <c r="G370" s="50">
        <v>121</v>
      </c>
      <c r="H370" s="23">
        <v>0.41</v>
      </c>
      <c r="I370" s="22">
        <v>0.25</v>
      </c>
      <c r="J370" s="22">
        <v>0.2</v>
      </c>
      <c r="K370" s="22">
        <v>125</v>
      </c>
      <c r="L370" s="24">
        <v>41</v>
      </c>
      <c r="M370" s="40">
        <v>3.6</v>
      </c>
    </row>
    <row r="371" spans="1:13" ht="13.5" thickBot="1" x14ac:dyDescent="0.25">
      <c r="A371" s="9"/>
      <c r="B371" s="42" t="s">
        <v>52</v>
      </c>
      <c r="C371" s="9">
        <f t="shared" ref="C371:M371" si="50">SUM(C367:C370)</f>
        <v>570</v>
      </c>
      <c r="D371" s="31">
        <f t="shared" si="50"/>
        <v>15.649999999999999</v>
      </c>
      <c r="E371" s="13">
        <f t="shared" si="50"/>
        <v>17.100000000000001</v>
      </c>
      <c r="F371" s="13">
        <f t="shared" si="50"/>
        <v>90.699999999999989</v>
      </c>
      <c r="G371" s="13">
        <f t="shared" si="50"/>
        <v>523</v>
      </c>
      <c r="H371" s="13">
        <f t="shared" si="50"/>
        <v>0.67999999999999994</v>
      </c>
      <c r="I371" s="13">
        <f t="shared" si="50"/>
        <v>0.49</v>
      </c>
      <c r="J371" s="13">
        <f t="shared" si="50"/>
        <v>0.87000000000000011</v>
      </c>
      <c r="K371" s="13">
        <f t="shared" si="50"/>
        <v>316.65999999999997</v>
      </c>
      <c r="L371" s="13">
        <f t="shared" si="50"/>
        <v>105.96000000000001</v>
      </c>
      <c r="M371" s="39">
        <f t="shared" si="50"/>
        <v>5.0600000000000005</v>
      </c>
    </row>
    <row r="372" spans="1:13" ht="13.5" thickBot="1" x14ac:dyDescent="0.25">
      <c r="A372" s="94" t="s">
        <v>17</v>
      </c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</row>
    <row r="373" spans="1:13" ht="13.5" thickBot="1" x14ac:dyDescent="0.25">
      <c r="A373" s="56">
        <v>148</v>
      </c>
      <c r="B373" s="57" t="s">
        <v>96</v>
      </c>
      <c r="C373" s="58">
        <v>100</v>
      </c>
      <c r="D373" s="59">
        <v>1.1000000000000001</v>
      </c>
      <c r="E373" s="59">
        <v>0.2</v>
      </c>
      <c r="F373" s="60">
        <v>3.8</v>
      </c>
      <c r="G373" s="58">
        <v>24</v>
      </c>
      <c r="H373" s="17">
        <v>0.06</v>
      </c>
      <c r="I373" s="16">
        <v>0.01</v>
      </c>
      <c r="J373" s="16">
        <v>25</v>
      </c>
      <c r="K373" s="16">
        <v>14</v>
      </c>
      <c r="L373" s="16">
        <v>20</v>
      </c>
      <c r="M373" s="38">
        <v>0.9</v>
      </c>
    </row>
    <row r="374" spans="1:13" ht="26.25" thickBot="1" x14ac:dyDescent="0.25">
      <c r="A374" s="55">
        <v>53</v>
      </c>
      <c r="B374" s="49" t="s">
        <v>84</v>
      </c>
      <c r="C374" s="50">
        <v>250</v>
      </c>
      <c r="D374" s="52">
        <v>1.7</v>
      </c>
      <c r="E374" s="52">
        <v>5.6</v>
      </c>
      <c r="F374" s="53">
        <v>8.4</v>
      </c>
      <c r="G374" s="50">
        <v>91</v>
      </c>
      <c r="H374" s="20">
        <v>0.05</v>
      </c>
      <c r="I374" s="19">
        <v>0.04</v>
      </c>
      <c r="J374" s="19">
        <v>12</v>
      </c>
      <c r="K374" s="19">
        <v>31.82</v>
      </c>
      <c r="L374" s="19">
        <v>19.899999999999999</v>
      </c>
      <c r="M374" s="36">
        <v>0.7</v>
      </c>
    </row>
    <row r="375" spans="1:13" ht="13.5" thickBot="1" x14ac:dyDescent="0.25">
      <c r="A375" s="26">
        <v>173</v>
      </c>
      <c r="B375" s="33" t="s">
        <v>102</v>
      </c>
      <c r="C375" s="16">
        <v>180</v>
      </c>
      <c r="D375" s="16">
        <v>5.4</v>
      </c>
      <c r="E375" s="16">
        <v>4.7</v>
      </c>
      <c r="F375" s="16">
        <v>37.200000000000003</v>
      </c>
      <c r="G375" s="17">
        <v>216</v>
      </c>
      <c r="H375" s="17">
        <v>0.1</v>
      </c>
      <c r="I375" s="16">
        <v>0.08</v>
      </c>
      <c r="J375" s="16">
        <v>9.9700000000000006</v>
      </c>
      <c r="K375" s="16">
        <v>81.599999999999994</v>
      </c>
      <c r="L375" s="16">
        <v>63.5</v>
      </c>
      <c r="M375" s="38">
        <v>1.84</v>
      </c>
    </row>
    <row r="376" spans="1:13" ht="13.5" thickBot="1" x14ac:dyDescent="0.25">
      <c r="A376" s="14">
        <v>320</v>
      </c>
      <c r="B376" s="70" t="s">
        <v>120</v>
      </c>
      <c r="C376" s="71">
        <v>100</v>
      </c>
      <c r="D376" s="71">
        <v>20.6</v>
      </c>
      <c r="E376" s="71">
        <v>18.3</v>
      </c>
      <c r="F376" s="71">
        <v>17.5</v>
      </c>
      <c r="G376" s="71">
        <v>320</v>
      </c>
      <c r="H376" s="17">
        <v>7.0000000000000007E-2</v>
      </c>
      <c r="I376" s="16">
        <v>0.12</v>
      </c>
      <c r="J376" s="9">
        <v>0.3</v>
      </c>
      <c r="K376" s="16">
        <v>34.700000000000003</v>
      </c>
      <c r="L376" s="16">
        <v>28.6</v>
      </c>
      <c r="M376" s="38">
        <v>1.5</v>
      </c>
    </row>
    <row r="377" spans="1:13" ht="26.25" thickBot="1" x14ac:dyDescent="0.25">
      <c r="A377" s="55">
        <v>293</v>
      </c>
      <c r="B377" s="49" t="s">
        <v>87</v>
      </c>
      <c r="C377" s="50">
        <v>200</v>
      </c>
      <c r="D377" s="52">
        <v>0.5</v>
      </c>
      <c r="E377" s="52">
        <v>0.1</v>
      </c>
      <c r="F377" s="53">
        <v>31.2</v>
      </c>
      <c r="G377" s="50">
        <v>121</v>
      </c>
      <c r="H377" s="17">
        <v>7.0000000000000007E-2</v>
      </c>
      <c r="I377" s="16">
        <v>0.21</v>
      </c>
      <c r="J377" s="16">
        <v>0.28999999999999998</v>
      </c>
      <c r="K377" s="16">
        <v>14.6</v>
      </c>
      <c r="L377" s="16">
        <v>8.5</v>
      </c>
      <c r="M377" s="38">
        <v>0.92</v>
      </c>
    </row>
    <row r="378" spans="1:13" ht="13.5" thickBot="1" x14ac:dyDescent="0.25">
      <c r="A378" s="55" t="s">
        <v>69</v>
      </c>
      <c r="B378" s="49" t="s">
        <v>68</v>
      </c>
      <c r="C378" s="50">
        <v>80</v>
      </c>
      <c r="D378" s="52">
        <v>6.5</v>
      </c>
      <c r="E378" s="52">
        <v>0.8</v>
      </c>
      <c r="F378" s="53">
        <v>39.200000000000003</v>
      </c>
      <c r="G378" s="50">
        <v>193</v>
      </c>
      <c r="H378" s="17">
        <v>0.41</v>
      </c>
      <c r="I378" s="16">
        <v>0.25</v>
      </c>
      <c r="J378" s="16">
        <v>0.2</v>
      </c>
      <c r="K378" s="16">
        <v>125</v>
      </c>
      <c r="L378" s="16">
        <v>41</v>
      </c>
      <c r="M378" s="38">
        <v>3.6</v>
      </c>
    </row>
    <row r="379" spans="1:13" ht="13.5" thickBot="1" x14ac:dyDescent="0.25">
      <c r="A379" s="55" t="s">
        <v>69</v>
      </c>
      <c r="B379" s="49" t="s">
        <v>75</v>
      </c>
      <c r="C379" s="50">
        <v>50</v>
      </c>
      <c r="D379" s="52">
        <v>4.3</v>
      </c>
      <c r="E379" s="52">
        <v>1.6</v>
      </c>
      <c r="F379" s="53">
        <v>21.3</v>
      </c>
      <c r="G379" s="50">
        <v>130</v>
      </c>
      <c r="H379" s="17">
        <v>0.43</v>
      </c>
      <c r="I379" s="16">
        <v>0.33</v>
      </c>
      <c r="J379" s="16">
        <v>0.4</v>
      </c>
      <c r="K379" s="16">
        <v>73</v>
      </c>
      <c r="L379" s="16">
        <v>40</v>
      </c>
      <c r="M379" s="38">
        <v>2.8</v>
      </c>
    </row>
    <row r="380" spans="1:13" ht="13.5" thickBot="1" x14ac:dyDescent="0.25">
      <c r="A380" s="9"/>
      <c r="B380" s="42" t="s">
        <v>52</v>
      </c>
      <c r="C380" s="9">
        <f t="shared" ref="C380:M380" si="51">SUM(C373:C379)</f>
        <v>960</v>
      </c>
      <c r="D380" s="9">
        <f t="shared" si="51"/>
        <v>40.099999999999994</v>
      </c>
      <c r="E380" s="9">
        <f t="shared" si="51"/>
        <v>31.300000000000004</v>
      </c>
      <c r="F380" s="9">
        <f t="shared" si="51"/>
        <v>158.60000000000002</v>
      </c>
      <c r="G380" s="9">
        <f t="shared" si="51"/>
        <v>1095</v>
      </c>
      <c r="H380" s="9">
        <f t="shared" si="51"/>
        <v>1.19</v>
      </c>
      <c r="I380" s="9">
        <f t="shared" si="51"/>
        <v>1.04</v>
      </c>
      <c r="J380" s="9">
        <f t="shared" si="51"/>
        <v>48.16</v>
      </c>
      <c r="K380" s="9">
        <f t="shared" si="51"/>
        <v>374.72</v>
      </c>
      <c r="L380" s="9">
        <f t="shared" si="51"/>
        <v>221.5</v>
      </c>
      <c r="M380" s="9">
        <f t="shared" si="51"/>
        <v>12.260000000000002</v>
      </c>
    </row>
    <row r="381" spans="1:13" ht="13.5" thickBot="1" x14ac:dyDescent="0.25">
      <c r="A381" s="94" t="s">
        <v>18</v>
      </c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</row>
    <row r="382" spans="1:13" ht="26.25" thickBot="1" x14ac:dyDescent="0.25">
      <c r="A382" s="54">
        <v>285</v>
      </c>
      <c r="B382" s="45" t="s">
        <v>100</v>
      </c>
      <c r="C382" s="46">
        <v>150</v>
      </c>
      <c r="D382" s="47">
        <v>22.6</v>
      </c>
      <c r="E382" s="47">
        <v>8</v>
      </c>
      <c r="F382" s="48">
        <v>31</v>
      </c>
      <c r="G382" s="46">
        <v>286</v>
      </c>
      <c r="H382" s="17">
        <v>0.12</v>
      </c>
      <c r="I382" s="16"/>
      <c r="J382" s="16">
        <v>0.3</v>
      </c>
      <c r="K382" s="16">
        <v>219</v>
      </c>
      <c r="L382" s="16">
        <v>37</v>
      </c>
      <c r="M382" s="38">
        <v>1.53</v>
      </c>
    </row>
    <row r="383" spans="1:13" ht="13.5" thickBot="1" x14ac:dyDescent="0.25">
      <c r="A383" s="55" t="s">
        <v>69</v>
      </c>
      <c r="B383" s="49" t="s">
        <v>101</v>
      </c>
      <c r="C383" s="50">
        <v>100</v>
      </c>
      <c r="D383" s="52">
        <v>0</v>
      </c>
      <c r="E383" s="52">
        <v>0</v>
      </c>
      <c r="F383" s="53">
        <v>9.1</v>
      </c>
      <c r="G383" s="50">
        <v>120</v>
      </c>
      <c r="H383" s="23"/>
      <c r="I383" s="22"/>
      <c r="J383" s="22"/>
      <c r="K383" s="22">
        <v>16.100000000000001</v>
      </c>
      <c r="L383" s="22"/>
      <c r="M383" s="40"/>
    </row>
    <row r="384" spans="1:13" ht="13.5" thickBot="1" x14ac:dyDescent="0.25">
      <c r="A384" s="9"/>
      <c r="B384" s="42" t="s">
        <v>52</v>
      </c>
      <c r="C384" s="9">
        <f t="shared" ref="C384:M384" si="52">SUM(C382:C383)</f>
        <v>250</v>
      </c>
      <c r="D384" s="9">
        <f t="shared" si="52"/>
        <v>22.6</v>
      </c>
      <c r="E384" s="9">
        <f t="shared" si="52"/>
        <v>8</v>
      </c>
      <c r="F384" s="9">
        <f t="shared" si="52"/>
        <v>40.1</v>
      </c>
      <c r="G384" s="9">
        <f t="shared" si="52"/>
        <v>406</v>
      </c>
      <c r="H384" s="9">
        <f t="shared" si="52"/>
        <v>0.12</v>
      </c>
      <c r="I384" s="9">
        <f t="shared" si="52"/>
        <v>0</v>
      </c>
      <c r="J384" s="9">
        <f t="shared" si="52"/>
        <v>0.3</v>
      </c>
      <c r="K384" s="9">
        <f t="shared" si="52"/>
        <v>235.1</v>
      </c>
      <c r="L384" s="9">
        <f t="shared" si="52"/>
        <v>37</v>
      </c>
      <c r="M384" s="9">
        <f t="shared" si="52"/>
        <v>1.53</v>
      </c>
    </row>
    <row r="385" spans="1:13" ht="13.5" thickBot="1" x14ac:dyDescent="0.25">
      <c r="A385" s="94" t="s">
        <v>19</v>
      </c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</row>
    <row r="386" spans="1:13" ht="26.25" thickBot="1" x14ac:dyDescent="0.25">
      <c r="A386" s="55">
        <v>113</v>
      </c>
      <c r="B386" s="49" t="s">
        <v>97</v>
      </c>
      <c r="C386" s="50">
        <v>250</v>
      </c>
      <c r="D386" s="52">
        <v>7.9</v>
      </c>
      <c r="E386" s="52">
        <v>4.3</v>
      </c>
      <c r="F386" s="53">
        <v>31.5</v>
      </c>
      <c r="G386" s="50">
        <v>199</v>
      </c>
      <c r="H386" s="20">
        <v>0.22</v>
      </c>
      <c r="I386" s="19">
        <v>0.08</v>
      </c>
      <c r="J386" s="19">
        <v>4.5999999999999996</v>
      </c>
      <c r="K386" s="19">
        <v>32.200000000000003</v>
      </c>
      <c r="L386" s="19">
        <v>40</v>
      </c>
      <c r="M386" s="36">
        <v>2.2999999999999998</v>
      </c>
    </row>
    <row r="387" spans="1:13" ht="13.5" thickBot="1" x14ac:dyDescent="0.25">
      <c r="A387" s="27">
        <v>250</v>
      </c>
      <c r="B387" s="22" t="s">
        <v>128</v>
      </c>
      <c r="C387" s="28">
        <v>75</v>
      </c>
      <c r="D387" s="22">
        <v>5.2</v>
      </c>
      <c r="E387" s="22">
        <v>6</v>
      </c>
      <c r="F387" s="22">
        <v>27.3</v>
      </c>
      <c r="G387" s="22">
        <v>185</v>
      </c>
      <c r="H387" s="22">
        <v>11.54</v>
      </c>
      <c r="I387" s="22">
        <v>5.79</v>
      </c>
      <c r="J387" s="22">
        <v>0.53</v>
      </c>
      <c r="K387" s="22">
        <v>0.05</v>
      </c>
      <c r="L387" s="22">
        <v>0.04</v>
      </c>
      <c r="M387" s="40"/>
    </row>
    <row r="388" spans="1:13" ht="13.5" thickBot="1" x14ac:dyDescent="0.25">
      <c r="A388" s="19">
        <v>282</v>
      </c>
      <c r="B388" s="16" t="s">
        <v>47</v>
      </c>
      <c r="C388" s="30">
        <v>200</v>
      </c>
      <c r="D388" s="16">
        <v>0.1</v>
      </c>
      <c r="E388" s="16">
        <v>0</v>
      </c>
      <c r="F388" s="16">
        <v>9.1</v>
      </c>
      <c r="G388" s="16">
        <v>35</v>
      </c>
      <c r="H388" s="16">
        <v>0</v>
      </c>
      <c r="I388" s="16">
        <v>0</v>
      </c>
      <c r="J388" s="16">
        <v>0</v>
      </c>
      <c r="K388" s="16">
        <v>26</v>
      </c>
      <c r="L388" s="16">
        <v>0</v>
      </c>
      <c r="M388" s="38">
        <v>0.03</v>
      </c>
    </row>
    <row r="389" spans="1:13" ht="13.5" thickBot="1" x14ac:dyDescent="0.25">
      <c r="A389" s="55" t="s">
        <v>69</v>
      </c>
      <c r="B389" s="49" t="s">
        <v>68</v>
      </c>
      <c r="C389" s="50">
        <v>80</v>
      </c>
      <c r="D389" s="52">
        <v>6.5</v>
      </c>
      <c r="E389" s="52">
        <v>0.8</v>
      </c>
      <c r="F389" s="53">
        <v>39.200000000000003</v>
      </c>
      <c r="G389" s="50">
        <v>193</v>
      </c>
      <c r="H389" s="17">
        <v>0.41</v>
      </c>
      <c r="I389" s="16">
        <v>0.25</v>
      </c>
      <c r="J389" s="16">
        <v>0.2</v>
      </c>
      <c r="K389" s="16">
        <v>125</v>
      </c>
      <c r="L389" s="16">
        <v>41</v>
      </c>
      <c r="M389" s="38">
        <v>3.6</v>
      </c>
    </row>
    <row r="390" spans="1:13" ht="13.5" thickBot="1" x14ac:dyDescent="0.25">
      <c r="A390" s="19"/>
      <c r="B390" s="16"/>
      <c r="C390" s="30"/>
      <c r="D390" s="16"/>
      <c r="E390" s="16"/>
      <c r="F390" s="16"/>
      <c r="G390" s="16"/>
      <c r="H390" s="16"/>
      <c r="I390" s="16"/>
      <c r="J390" s="16"/>
      <c r="K390" s="16"/>
      <c r="L390" s="16"/>
      <c r="M390" s="38"/>
    </row>
    <row r="391" spans="1:13" ht="13.5" thickBot="1" x14ac:dyDescent="0.25">
      <c r="A391" s="9"/>
      <c r="B391" s="22"/>
      <c r="C391" s="28"/>
      <c r="D391" s="22"/>
      <c r="E391" s="22"/>
      <c r="F391" s="22"/>
      <c r="G391" s="22"/>
      <c r="H391" s="22"/>
      <c r="I391" s="22"/>
      <c r="J391" s="22"/>
      <c r="K391" s="22"/>
      <c r="L391" s="22"/>
      <c r="M391" s="40"/>
    </row>
    <row r="392" spans="1:13" ht="13.5" thickBot="1" x14ac:dyDescent="0.25">
      <c r="A392" s="9"/>
      <c r="B392" s="42" t="s">
        <v>52</v>
      </c>
      <c r="C392" s="9">
        <f t="shared" ref="C392:M392" si="53">SUM(C386:C391)</f>
        <v>605</v>
      </c>
      <c r="D392" s="9">
        <f t="shared" si="53"/>
        <v>19.700000000000003</v>
      </c>
      <c r="E392" s="9">
        <f t="shared" si="53"/>
        <v>11.100000000000001</v>
      </c>
      <c r="F392" s="9">
        <f t="shared" si="53"/>
        <v>107.1</v>
      </c>
      <c r="G392" s="9">
        <f t="shared" si="53"/>
        <v>612</v>
      </c>
      <c r="H392" s="9">
        <f t="shared" si="53"/>
        <v>12.17</v>
      </c>
      <c r="I392" s="9">
        <f t="shared" si="53"/>
        <v>6.12</v>
      </c>
      <c r="J392" s="9">
        <f t="shared" si="53"/>
        <v>5.33</v>
      </c>
      <c r="K392" s="9">
        <f t="shared" si="53"/>
        <v>183.25</v>
      </c>
      <c r="L392" s="9">
        <f t="shared" si="53"/>
        <v>81.039999999999992</v>
      </c>
      <c r="M392" s="9">
        <f t="shared" si="53"/>
        <v>5.93</v>
      </c>
    </row>
    <row r="393" spans="1:13" ht="13.5" thickBot="1" x14ac:dyDescent="0.25">
      <c r="A393" s="9"/>
      <c r="B393" s="16" t="s">
        <v>48</v>
      </c>
      <c r="C393" s="9">
        <f t="shared" ref="C393:M393" si="54">C371+C380+C384+C392</f>
        <v>2385</v>
      </c>
      <c r="D393" s="9">
        <f t="shared" si="54"/>
        <v>98.05</v>
      </c>
      <c r="E393" s="9">
        <f t="shared" si="54"/>
        <v>67.5</v>
      </c>
      <c r="F393" s="9">
        <f t="shared" si="54"/>
        <v>396.5</v>
      </c>
      <c r="G393" s="9">
        <f t="shared" si="54"/>
        <v>2636</v>
      </c>
      <c r="H393" s="9">
        <f t="shared" si="54"/>
        <v>14.16</v>
      </c>
      <c r="I393" s="9">
        <f t="shared" si="54"/>
        <v>7.65</v>
      </c>
      <c r="J393" s="9">
        <f t="shared" si="54"/>
        <v>54.659999999999989</v>
      </c>
      <c r="K393" s="9">
        <f t="shared" si="54"/>
        <v>1109.73</v>
      </c>
      <c r="L393" s="9">
        <f t="shared" si="54"/>
        <v>445.5</v>
      </c>
      <c r="M393" s="9">
        <f t="shared" si="54"/>
        <v>24.78</v>
      </c>
    </row>
    <row r="395" spans="1:13" x14ac:dyDescent="0.2">
      <c r="A395" s="44" t="s">
        <v>62</v>
      </c>
    </row>
    <row r="396" spans="1:13" ht="13.5" thickBot="1" x14ac:dyDescent="0.25">
      <c r="A396" s="7"/>
    </row>
    <row r="397" spans="1:13" ht="13.5" thickBot="1" x14ac:dyDescent="0.25">
      <c r="A397" s="80" t="s">
        <v>15</v>
      </c>
      <c r="B397" s="80" t="s">
        <v>20</v>
      </c>
      <c r="C397" s="8" t="s">
        <v>31</v>
      </c>
      <c r="D397" s="82" t="s">
        <v>32</v>
      </c>
      <c r="E397" s="83"/>
      <c r="F397" s="84"/>
      <c r="G397" s="85" t="s">
        <v>36</v>
      </c>
      <c r="H397" s="87" t="s">
        <v>37</v>
      </c>
      <c r="I397" s="88"/>
      <c r="J397" s="89"/>
      <c r="K397" s="95" t="s">
        <v>41</v>
      </c>
      <c r="L397" s="96"/>
      <c r="M397" s="96"/>
    </row>
    <row r="398" spans="1:13" ht="13.5" thickBot="1" x14ac:dyDescent="0.25">
      <c r="A398" s="81"/>
      <c r="B398" s="81"/>
      <c r="C398" s="9"/>
      <c r="D398" s="10" t="s">
        <v>33</v>
      </c>
      <c r="E398" s="10" t="s">
        <v>34</v>
      </c>
      <c r="F398" s="10" t="s">
        <v>35</v>
      </c>
      <c r="G398" s="86"/>
      <c r="H398" s="10" t="s">
        <v>38</v>
      </c>
      <c r="I398" s="10" t="s">
        <v>39</v>
      </c>
      <c r="J398" s="10" t="s">
        <v>40</v>
      </c>
      <c r="K398" s="8" t="s">
        <v>42</v>
      </c>
      <c r="L398" s="11" t="s">
        <v>43</v>
      </c>
      <c r="M398" s="12" t="s">
        <v>44</v>
      </c>
    </row>
    <row r="399" spans="1:13" ht="13.5" thickBot="1" x14ac:dyDescent="0.25">
      <c r="A399" s="94" t="s">
        <v>16</v>
      </c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</row>
    <row r="400" spans="1:13" ht="26.25" thickBot="1" x14ac:dyDescent="0.25">
      <c r="A400" s="54">
        <v>190</v>
      </c>
      <c r="B400" s="45" t="s">
        <v>118</v>
      </c>
      <c r="C400" s="46">
        <v>250</v>
      </c>
      <c r="D400" s="47">
        <v>7.5</v>
      </c>
      <c r="E400" s="47">
        <v>10</v>
      </c>
      <c r="F400" s="48">
        <v>37.200000000000003</v>
      </c>
      <c r="G400" s="13">
        <v>269</v>
      </c>
      <c r="H400" s="14">
        <v>0.06</v>
      </c>
      <c r="I400" s="13">
        <v>0.14000000000000001</v>
      </c>
      <c r="J400" s="13">
        <v>0.48</v>
      </c>
      <c r="K400" s="13">
        <v>114.4</v>
      </c>
      <c r="L400" s="13">
        <v>17.3</v>
      </c>
      <c r="M400" s="39">
        <v>0.38</v>
      </c>
    </row>
    <row r="401" spans="1:13" ht="26.25" thickBot="1" x14ac:dyDescent="0.25">
      <c r="A401" s="55">
        <v>286</v>
      </c>
      <c r="B401" s="49" t="s">
        <v>94</v>
      </c>
      <c r="C401" s="50">
        <v>200</v>
      </c>
      <c r="D401" s="52">
        <v>2.9</v>
      </c>
      <c r="E401" s="52">
        <v>2.8</v>
      </c>
      <c r="F401" s="53">
        <v>14.9</v>
      </c>
      <c r="G401" s="50">
        <v>94</v>
      </c>
      <c r="H401" s="17">
        <v>0.03</v>
      </c>
      <c r="I401" s="16">
        <v>0.12</v>
      </c>
      <c r="J401" s="16">
        <v>0.52</v>
      </c>
      <c r="K401" s="16">
        <v>105.6</v>
      </c>
      <c r="L401" s="16">
        <v>12.8</v>
      </c>
      <c r="M401" s="38">
        <v>0.11</v>
      </c>
    </row>
    <row r="402" spans="1:13" ht="13.5" thickBot="1" x14ac:dyDescent="0.25">
      <c r="A402" s="55">
        <v>1</v>
      </c>
      <c r="B402" s="49" t="s">
        <v>67</v>
      </c>
      <c r="C402" s="50">
        <v>70</v>
      </c>
      <c r="D402" s="52">
        <v>2.4</v>
      </c>
      <c r="E402" s="52">
        <v>8.6</v>
      </c>
      <c r="F402" s="53">
        <v>14.6</v>
      </c>
      <c r="G402" s="50">
        <v>146</v>
      </c>
      <c r="H402" s="20">
        <v>0.05</v>
      </c>
      <c r="I402" s="19">
        <v>0.05</v>
      </c>
      <c r="J402" s="19">
        <v>0.03</v>
      </c>
      <c r="K402" s="21">
        <v>8.1</v>
      </c>
      <c r="L402" s="19">
        <v>9.9</v>
      </c>
      <c r="M402" s="37" t="s">
        <v>78</v>
      </c>
    </row>
    <row r="403" spans="1:13" ht="13.5" thickBot="1" x14ac:dyDescent="0.25">
      <c r="A403" s="55" t="s">
        <v>69</v>
      </c>
      <c r="B403" s="49" t="s">
        <v>68</v>
      </c>
      <c r="C403" s="50">
        <v>50</v>
      </c>
      <c r="D403" s="51">
        <v>4.05</v>
      </c>
      <c r="E403" s="52">
        <v>0.5</v>
      </c>
      <c r="F403" s="53">
        <v>24.4</v>
      </c>
      <c r="G403" s="50">
        <v>121</v>
      </c>
      <c r="H403" s="23">
        <v>0.41</v>
      </c>
      <c r="I403" s="22">
        <v>0.25</v>
      </c>
      <c r="J403" s="22">
        <v>0.2</v>
      </c>
      <c r="K403" s="22">
        <v>125</v>
      </c>
      <c r="L403" s="24">
        <v>41</v>
      </c>
      <c r="M403" s="40">
        <v>3.6</v>
      </c>
    </row>
    <row r="404" spans="1:13" ht="13.5" thickBot="1" x14ac:dyDescent="0.25">
      <c r="A404" s="9"/>
      <c r="B404" s="42" t="s">
        <v>52</v>
      </c>
      <c r="C404" s="9">
        <f t="shared" ref="C404:M404" si="55">SUM(C400:C403)</f>
        <v>570</v>
      </c>
      <c r="D404" s="31">
        <f t="shared" si="55"/>
        <v>16.850000000000001</v>
      </c>
      <c r="E404" s="13">
        <f t="shared" si="55"/>
        <v>21.9</v>
      </c>
      <c r="F404" s="13">
        <f t="shared" si="55"/>
        <v>91.1</v>
      </c>
      <c r="G404" s="13">
        <f t="shared" si="55"/>
        <v>630</v>
      </c>
      <c r="H404" s="13">
        <f t="shared" si="55"/>
        <v>0.55000000000000004</v>
      </c>
      <c r="I404" s="13">
        <f t="shared" si="55"/>
        <v>0.56000000000000005</v>
      </c>
      <c r="J404" s="13">
        <f t="shared" si="55"/>
        <v>1.23</v>
      </c>
      <c r="K404" s="13">
        <f t="shared" si="55"/>
        <v>353.1</v>
      </c>
      <c r="L404" s="13">
        <f t="shared" si="55"/>
        <v>81</v>
      </c>
      <c r="M404" s="39">
        <f t="shared" si="55"/>
        <v>4.09</v>
      </c>
    </row>
    <row r="405" spans="1:13" ht="13.5" thickBot="1" x14ac:dyDescent="0.25">
      <c r="A405" s="94" t="s">
        <v>17</v>
      </c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</row>
    <row r="406" spans="1:13" ht="13.5" thickBot="1" x14ac:dyDescent="0.25">
      <c r="A406" s="9">
        <v>157</v>
      </c>
      <c r="B406" s="16" t="s">
        <v>24</v>
      </c>
      <c r="C406" s="16">
        <v>100</v>
      </c>
      <c r="D406" s="16">
        <v>1.8</v>
      </c>
      <c r="E406" s="16">
        <v>0.1</v>
      </c>
      <c r="F406" s="16">
        <v>4.9000000000000004</v>
      </c>
      <c r="G406" s="17">
        <v>27</v>
      </c>
      <c r="H406" s="17">
        <v>26</v>
      </c>
      <c r="I406" s="16">
        <v>0.1</v>
      </c>
      <c r="J406" s="16">
        <v>0</v>
      </c>
      <c r="K406" s="16">
        <v>22</v>
      </c>
      <c r="L406" s="16">
        <v>26</v>
      </c>
      <c r="M406" s="38">
        <v>1.53</v>
      </c>
    </row>
    <row r="407" spans="1:13" ht="39" thickBot="1" x14ac:dyDescent="0.25">
      <c r="A407" s="55">
        <v>59</v>
      </c>
      <c r="B407" s="49" t="s">
        <v>72</v>
      </c>
      <c r="C407" s="50">
        <v>250</v>
      </c>
      <c r="D407" s="52">
        <v>2.8</v>
      </c>
      <c r="E407" s="52">
        <v>2.5</v>
      </c>
      <c r="F407" s="53">
        <v>18.8</v>
      </c>
      <c r="G407" s="50">
        <v>111</v>
      </c>
      <c r="H407" s="20">
        <v>0.08</v>
      </c>
      <c r="I407" s="19">
        <v>0.05</v>
      </c>
      <c r="J407" s="19">
        <v>6.6</v>
      </c>
      <c r="K407" s="19">
        <v>13.8</v>
      </c>
      <c r="L407" s="19">
        <v>20.92</v>
      </c>
      <c r="M407" s="36">
        <v>0.86</v>
      </c>
    </row>
    <row r="408" spans="1:13" ht="13.5" thickBot="1" x14ac:dyDescent="0.25">
      <c r="A408" s="55">
        <v>366</v>
      </c>
      <c r="B408" s="49" t="s">
        <v>103</v>
      </c>
      <c r="C408" s="50">
        <v>100</v>
      </c>
      <c r="D408" s="52">
        <v>16.2</v>
      </c>
      <c r="E408" s="52">
        <v>12</v>
      </c>
      <c r="F408" s="53">
        <v>0.3</v>
      </c>
      <c r="G408" s="50">
        <v>174</v>
      </c>
      <c r="H408" s="17">
        <v>0.06</v>
      </c>
      <c r="I408" s="16">
        <v>0.14000000000000001</v>
      </c>
      <c r="J408" s="9">
        <v>0.93</v>
      </c>
      <c r="K408" s="16">
        <v>20.78</v>
      </c>
      <c r="L408" s="16">
        <v>21.5</v>
      </c>
      <c r="M408" s="38">
        <v>2.0299999999999998</v>
      </c>
    </row>
    <row r="409" spans="1:13" ht="26.25" thickBot="1" x14ac:dyDescent="0.25">
      <c r="A409" s="55">
        <v>172</v>
      </c>
      <c r="B409" s="49" t="s">
        <v>86</v>
      </c>
      <c r="C409" s="50">
        <v>180</v>
      </c>
      <c r="D409" s="52">
        <v>10.4</v>
      </c>
      <c r="E409" s="52">
        <v>6.8</v>
      </c>
      <c r="F409" s="53">
        <v>45.5</v>
      </c>
      <c r="G409" s="50">
        <v>288</v>
      </c>
      <c r="H409" s="17">
        <v>0.13</v>
      </c>
      <c r="I409" s="16">
        <v>0.16</v>
      </c>
      <c r="J409" s="16">
        <v>0</v>
      </c>
      <c r="K409" s="16">
        <v>17</v>
      </c>
      <c r="L409" s="35">
        <v>160</v>
      </c>
      <c r="M409" s="38">
        <v>5.5</v>
      </c>
    </row>
    <row r="410" spans="1:13" ht="26.25" thickBot="1" x14ac:dyDescent="0.25">
      <c r="A410" s="55">
        <v>293</v>
      </c>
      <c r="B410" s="49" t="s">
        <v>87</v>
      </c>
      <c r="C410" s="50">
        <v>200</v>
      </c>
      <c r="D410" s="52">
        <v>0.5</v>
      </c>
      <c r="E410" s="52">
        <v>0.1</v>
      </c>
      <c r="F410" s="53">
        <v>31.2</v>
      </c>
      <c r="G410" s="50">
        <v>121</v>
      </c>
      <c r="H410" s="17">
        <v>7.0000000000000007E-2</v>
      </c>
      <c r="I410" s="16">
        <v>0.21</v>
      </c>
      <c r="J410" s="16">
        <v>0.28999999999999998</v>
      </c>
      <c r="K410" s="16">
        <v>14.6</v>
      </c>
      <c r="L410" s="16">
        <v>8.5</v>
      </c>
      <c r="M410" s="38">
        <v>0.92</v>
      </c>
    </row>
    <row r="411" spans="1:13" ht="13.5" thickBot="1" x14ac:dyDescent="0.25">
      <c r="A411" s="55" t="s">
        <v>69</v>
      </c>
      <c r="B411" s="49" t="s">
        <v>68</v>
      </c>
      <c r="C411" s="50">
        <v>80</v>
      </c>
      <c r="D411" s="52">
        <v>6.5</v>
      </c>
      <c r="E411" s="52">
        <v>0.8</v>
      </c>
      <c r="F411" s="53">
        <v>39.200000000000003</v>
      </c>
      <c r="G411" s="50">
        <v>193</v>
      </c>
      <c r="H411" s="17">
        <v>0.41</v>
      </c>
      <c r="I411" s="16">
        <v>0.25</v>
      </c>
      <c r="J411" s="16">
        <v>0.2</v>
      </c>
      <c r="K411" s="16">
        <v>125</v>
      </c>
      <c r="L411" s="16">
        <v>41</v>
      </c>
      <c r="M411" s="38">
        <v>3.6</v>
      </c>
    </row>
    <row r="412" spans="1:13" ht="13.5" thickBot="1" x14ac:dyDescent="0.25">
      <c r="A412" s="55" t="s">
        <v>69</v>
      </c>
      <c r="B412" s="49" t="s">
        <v>75</v>
      </c>
      <c r="C412" s="50">
        <v>50</v>
      </c>
      <c r="D412" s="52">
        <v>4.3</v>
      </c>
      <c r="E412" s="52">
        <v>1.6</v>
      </c>
      <c r="F412" s="53">
        <v>21.3</v>
      </c>
      <c r="G412" s="50">
        <v>130</v>
      </c>
      <c r="H412" s="17">
        <v>0.43</v>
      </c>
      <c r="I412" s="16">
        <v>0.33</v>
      </c>
      <c r="J412" s="16">
        <v>0.4</v>
      </c>
      <c r="K412" s="16">
        <v>73</v>
      </c>
      <c r="L412" s="16">
        <v>40</v>
      </c>
      <c r="M412" s="38">
        <v>2.8</v>
      </c>
    </row>
    <row r="413" spans="1:13" ht="13.5" thickBot="1" x14ac:dyDescent="0.25">
      <c r="A413" s="9"/>
      <c r="B413" s="42" t="s">
        <v>52</v>
      </c>
      <c r="C413" s="9">
        <f t="shared" ref="C413:M413" si="56">SUM(C406:C412)</f>
        <v>960</v>
      </c>
      <c r="D413" s="9">
        <f t="shared" si="56"/>
        <v>42.499999999999993</v>
      </c>
      <c r="E413" s="9">
        <f t="shared" si="56"/>
        <v>23.900000000000002</v>
      </c>
      <c r="F413" s="9">
        <f t="shared" si="56"/>
        <v>161.20000000000002</v>
      </c>
      <c r="G413" s="9">
        <f t="shared" si="56"/>
        <v>1044</v>
      </c>
      <c r="H413" s="9">
        <f t="shared" si="56"/>
        <v>27.179999999999996</v>
      </c>
      <c r="I413" s="9">
        <f t="shared" si="56"/>
        <v>1.24</v>
      </c>
      <c r="J413" s="9">
        <f t="shared" si="56"/>
        <v>8.42</v>
      </c>
      <c r="K413" s="9">
        <f t="shared" si="56"/>
        <v>286.18</v>
      </c>
      <c r="L413" s="9">
        <f t="shared" si="56"/>
        <v>317.92</v>
      </c>
      <c r="M413" s="9">
        <f t="shared" si="56"/>
        <v>17.239999999999998</v>
      </c>
    </row>
    <row r="414" spans="1:13" ht="13.5" thickBot="1" x14ac:dyDescent="0.25">
      <c r="A414" s="94" t="s">
        <v>18</v>
      </c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</row>
    <row r="415" spans="1:13" ht="13.5" thickBot="1" x14ac:dyDescent="0.25">
      <c r="A415" s="54" t="s">
        <v>69</v>
      </c>
      <c r="B415" s="45" t="s">
        <v>108</v>
      </c>
      <c r="C415" s="46">
        <v>200</v>
      </c>
      <c r="D415" s="47">
        <v>1</v>
      </c>
      <c r="E415" s="47">
        <v>1</v>
      </c>
      <c r="F415" s="47">
        <v>0</v>
      </c>
      <c r="G415" s="46">
        <v>120</v>
      </c>
      <c r="H415" s="72">
        <v>0</v>
      </c>
      <c r="I415" s="72">
        <v>0</v>
      </c>
      <c r="J415" s="72">
        <v>0</v>
      </c>
      <c r="K415" s="72">
        <v>16.100000000000001</v>
      </c>
      <c r="L415" s="72">
        <v>0</v>
      </c>
      <c r="M415" s="72">
        <v>0</v>
      </c>
    </row>
    <row r="416" spans="1:13" ht="13.5" thickBot="1" x14ac:dyDescent="0.25">
      <c r="A416" s="55">
        <v>3</v>
      </c>
      <c r="B416" s="49" t="s">
        <v>109</v>
      </c>
      <c r="C416" s="50">
        <v>45</v>
      </c>
      <c r="D416" s="52">
        <v>5</v>
      </c>
      <c r="E416" s="52">
        <v>5</v>
      </c>
      <c r="F416" s="52">
        <v>3</v>
      </c>
      <c r="G416" s="50">
        <v>107</v>
      </c>
      <c r="H416" s="17">
        <v>0.05</v>
      </c>
      <c r="I416" s="16">
        <v>0.06</v>
      </c>
      <c r="J416" s="16">
        <v>7.0000000000000007E-2</v>
      </c>
      <c r="K416" s="16">
        <v>106.9</v>
      </c>
      <c r="L416" s="16">
        <v>15.4</v>
      </c>
      <c r="M416" s="38">
        <v>0.67</v>
      </c>
    </row>
    <row r="417" spans="1:13" ht="13.5" thickBot="1" x14ac:dyDescent="0.25">
      <c r="A417" s="64">
        <v>282</v>
      </c>
      <c r="B417" s="65" t="s">
        <v>82</v>
      </c>
      <c r="C417" s="66">
        <v>200</v>
      </c>
      <c r="D417" s="67">
        <v>0.1</v>
      </c>
      <c r="E417" s="67">
        <v>0.1</v>
      </c>
      <c r="F417" s="67">
        <v>0</v>
      </c>
      <c r="G417" s="66">
        <v>35</v>
      </c>
      <c r="H417" s="16">
        <v>0</v>
      </c>
      <c r="I417" s="16">
        <v>0</v>
      </c>
      <c r="J417" s="16">
        <v>0</v>
      </c>
      <c r="K417" s="16">
        <v>26</v>
      </c>
      <c r="L417" s="16">
        <v>0</v>
      </c>
      <c r="M417" s="38">
        <v>0.03</v>
      </c>
    </row>
    <row r="418" spans="1:13" ht="13.5" thickBot="1" x14ac:dyDescent="0.25">
      <c r="A418" s="9"/>
      <c r="B418" s="42" t="s">
        <v>52</v>
      </c>
      <c r="C418" s="68">
        <f t="shared" ref="C418:M418" si="57">SUM(C415:C417)</f>
        <v>445</v>
      </c>
      <c r="D418" s="61">
        <f t="shared" si="57"/>
        <v>6.1</v>
      </c>
      <c r="E418" s="61">
        <f t="shared" si="57"/>
        <v>6.1</v>
      </c>
      <c r="F418" s="61">
        <f t="shared" si="57"/>
        <v>3</v>
      </c>
      <c r="G418" s="68">
        <f t="shared" si="57"/>
        <v>262</v>
      </c>
      <c r="H418" s="9">
        <f t="shared" si="57"/>
        <v>0.05</v>
      </c>
      <c r="I418" s="9">
        <f t="shared" si="57"/>
        <v>0.06</v>
      </c>
      <c r="J418" s="9">
        <f t="shared" si="57"/>
        <v>7.0000000000000007E-2</v>
      </c>
      <c r="K418" s="9">
        <f t="shared" si="57"/>
        <v>149</v>
      </c>
      <c r="L418" s="9">
        <f t="shared" si="57"/>
        <v>15.4</v>
      </c>
      <c r="M418" s="9">
        <f t="shared" si="57"/>
        <v>0.70000000000000007</v>
      </c>
    </row>
    <row r="419" spans="1:13" ht="13.5" thickBot="1" x14ac:dyDescent="0.25">
      <c r="A419" s="94" t="s">
        <v>19</v>
      </c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</row>
    <row r="420" spans="1:13" ht="13.5" thickBot="1" x14ac:dyDescent="0.25">
      <c r="A420" s="13">
        <v>138</v>
      </c>
      <c r="B420" s="13" t="s">
        <v>126</v>
      </c>
      <c r="C420" s="35">
        <v>180</v>
      </c>
      <c r="D420" s="16">
        <v>3.7</v>
      </c>
      <c r="E420" s="16">
        <v>5.9</v>
      </c>
      <c r="F420" s="16">
        <v>24</v>
      </c>
      <c r="G420" s="16">
        <v>166</v>
      </c>
      <c r="H420" s="17">
        <v>0.14000000000000001</v>
      </c>
      <c r="I420" s="16">
        <v>0.12</v>
      </c>
      <c r="J420" s="9">
        <v>12.45</v>
      </c>
      <c r="K420" s="16">
        <v>452.7</v>
      </c>
      <c r="L420" s="16">
        <v>34.08</v>
      </c>
      <c r="M420" s="38">
        <v>1.24</v>
      </c>
    </row>
    <row r="421" spans="1:13" ht="13.5" thickBot="1" x14ac:dyDescent="0.25">
      <c r="A421" s="27">
        <v>299</v>
      </c>
      <c r="B421" s="22" t="s">
        <v>79</v>
      </c>
      <c r="C421" s="28">
        <v>140</v>
      </c>
      <c r="D421" s="22">
        <v>23.2</v>
      </c>
      <c r="E421" s="22">
        <v>11.6</v>
      </c>
      <c r="F421" s="22">
        <v>4.7</v>
      </c>
      <c r="G421" s="22">
        <v>216</v>
      </c>
      <c r="H421" s="22">
        <v>0.21</v>
      </c>
      <c r="I421" s="22">
        <v>0.17</v>
      </c>
      <c r="J421" s="22">
        <v>2.5299999999999998</v>
      </c>
      <c r="K421" s="22">
        <v>30.19</v>
      </c>
      <c r="L421" s="22">
        <v>41.66</v>
      </c>
      <c r="M421" s="40">
        <v>0.97</v>
      </c>
    </row>
    <row r="422" spans="1:13" ht="13.5" thickBot="1" x14ac:dyDescent="0.25">
      <c r="A422" s="9" t="s">
        <v>69</v>
      </c>
      <c r="B422" s="22" t="s">
        <v>80</v>
      </c>
      <c r="C422" s="28">
        <v>50</v>
      </c>
      <c r="D422" s="22">
        <v>5.2</v>
      </c>
      <c r="E422" s="22">
        <v>2.6</v>
      </c>
      <c r="F422" s="22">
        <v>38.4</v>
      </c>
      <c r="G422" s="22">
        <v>229</v>
      </c>
      <c r="H422" s="22"/>
      <c r="I422" s="22"/>
      <c r="J422" s="22"/>
      <c r="K422" s="22"/>
      <c r="L422" s="22"/>
      <c r="M422" s="40"/>
    </row>
    <row r="423" spans="1:13" ht="13.5" thickBot="1" x14ac:dyDescent="0.25">
      <c r="A423" s="19">
        <v>282</v>
      </c>
      <c r="B423" s="16" t="s">
        <v>47</v>
      </c>
      <c r="C423" s="30">
        <v>200</v>
      </c>
      <c r="D423" s="16">
        <v>0.1</v>
      </c>
      <c r="E423" s="16">
        <v>0</v>
      </c>
      <c r="F423" s="16">
        <v>9.1</v>
      </c>
      <c r="G423" s="16">
        <v>35</v>
      </c>
      <c r="H423" s="16">
        <v>0</v>
      </c>
      <c r="I423" s="16">
        <v>0</v>
      </c>
      <c r="J423" s="16">
        <v>0</v>
      </c>
      <c r="K423" s="16">
        <v>26</v>
      </c>
      <c r="L423" s="16">
        <v>0</v>
      </c>
      <c r="M423" s="38">
        <v>0.03</v>
      </c>
    </row>
    <row r="424" spans="1:13" ht="13.5" thickBot="1" x14ac:dyDescent="0.25">
      <c r="A424" s="55" t="s">
        <v>69</v>
      </c>
      <c r="B424" s="49" t="s">
        <v>68</v>
      </c>
      <c r="C424" s="50">
        <v>80</v>
      </c>
      <c r="D424" s="52">
        <v>6.5</v>
      </c>
      <c r="E424" s="52">
        <v>0.8</v>
      </c>
      <c r="F424" s="53">
        <v>39.200000000000003</v>
      </c>
      <c r="G424" s="50">
        <v>193</v>
      </c>
      <c r="H424" s="23">
        <v>0.41</v>
      </c>
      <c r="I424" s="22">
        <v>0.25</v>
      </c>
      <c r="J424" s="22">
        <v>0.2</v>
      </c>
      <c r="K424" s="22">
        <v>125</v>
      </c>
      <c r="L424" s="24">
        <v>41</v>
      </c>
      <c r="M424" s="40">
        <v>3.6</v>
      </c>
    </row>
    <row r="425" spans="1:13" ht="13.5" thickBot="1" x14ac:dyDescent="0.25">
      <c r="A425" s="9"/>
      <c r="B425" s="22"/>
      <c r="C425" s="28"/>
      <c r="D425" s="22"/>
      <c r="E425" s="22"/>
      <c r="F425" s="22"/>
      <c r="G425" s="22"/>
      <c r="H425" s="22"/>
      <c r="I425" s="22"/>
      <c r="J425" s="22"/>
      <c r="K425" s="22"/>
      <c r="L425" s="22"/>
      <c r="M425" s="40"/>
    </row>
    <row r="426" spans="1:13" ht="13.5" thickBot="1" x14ac:dyDescent="0.25">
      <c r="A426" s="9"/>
      <c r="B426" s="42" t="s">
        <v>52</v>
      </c>
      <c r="C426" s="9">
        <f t="shared" ref="C426:M426" si="58">SUM(C420:C425)</f>
        <v>650</v>
      </c>
      <c r="D426" s="9">
        <f t="shared" si="58"/>
        <v>38.700000000000003</v>
      </c>
      <c r="E426" s="9">
        <f t="shared" si="58"/>
        <v>20.900000000000002</v>
      </c>
      <c r="F426" s="9">
        <f t="shared" si="58"/>
        <v>115.39999999999999</v>
      </c>
      <c r="G426" s="9">
        <f t="shared" si="58"/>
        <v>839</v>
      </c>
      <c r="H426" s="9">
        <f t="shared" si="58"/>
        <v>0.76</v>
      </c>
      <c r="I426" s="9">
        <f t="shared" si="58"/>
        <v>0.54</v>
      </c>
      <c r="J426" s="9">
        <f t="shared" si="58"/>
        <v>15.179999999999998</v>
      </c>
      <c r="K426" s="9">
        <f t="shared" si="58"/>
        <v>633.89</v>
      </c>
      <c r="L426" s="9">
        <f t="shared" si="58"/>
        <v>116.74</v>
      </c>
      <c r="M426" s="9">
        <f t="shared" si="58"/>
        <v>5.84</v>
      </c>
    </row>
    <row r="427" spans="1:13" ht="13.5" thickBot="1" x14ac:dyDescent="0.25">
      <c r="A427" s="9"/>
      <c r="B427" s="16" t="s">
        <v>48</v>
      </c>
      <c r="C427" s="9">
        <f t="shared" ref="C427:M427" si="59">C404+C413+C418+C426</f>
        <v>2625</v>
      </c>
      <c r="D427" s="9">
        <f t="shared" si="59"/>
        <v>104.14999999999999</v>
      </c>
      <c r="E427" s="9">
        <f t="shared" si="59"/>
        <v>72.8</v>
      </c>
      <c r="F427" s="9">
        <f t="shared" si="59"/>
        <v>370.7</v>
      </c>
      <c r="G427" s="9">
        <f t="shared" si="59"/>
        <v>2775</v>
      </c>
      <c r="H427" s="9">
        <f t="shared" si="59"/>
        <v>28.54</v>
      </c>
      <c r="I427" s="9">
        <f t="shared" si="59"/>
        <v>2.4000000000000004</v>
      </c>
      <c r="J427" s="9">
        <f t="shared" si="59"/>
        <v>24.9</v>
      </c>
      <c r="K427" s="9">
        <f t="shared" si="59"/>
        <v>1422.17</v>
      </c>
      <c r="L427" s="9">
        <f t="shared" si="59"/>
        <v>531.05999999999995</v>
      </c>
      <c r="M427" s="9">
        <f t="shared" si="59"/>
        <v>27.869999999999997</v>
      </c>
    </row>
    <row r="429" spans="1:13" x14ac:dyDescent="0.2">
      <c r="A429" s="44" t="s">
        <v>63</v>
      </c>
    </row>
    <row r="430" spans="1:13" ht="13.5" thickBot="1" x14ac:dyDescent="0.25">
      <c r="A430" s="7"/>
    </row>
    <row r="431" spans="1:13" ht="13.5" thickBot="1" x14ac:dyDescent="0.25">
      <c r="A431" s="80" t="s">
        <v>15</v>
      </c>
      <c r="B431" s="80" t="s">
        <v>20</v>
      </c>
      <c r="C431" s="8" t="s">
        <v>31</v>
      </c>
      <c r="D431" s="82" t="s">
        <v>32</v>
      </c>
      <c r="E431" s="83"/>
      <c r="F431" s="84"/>
      <c r="G431" s="85" t="s">
        <v>36</v>
      </c>
      <c r="H431" s="87" t="s">
        <v>37</v>
      </c>
      <c r="I431" s="88"/>
      <c r="J431" s="89"/>
      <c r="K431" s="95" t="s">
        <v>41</v>
      </c>
      <c r="L431" s="96"/>
      <c r="M431" s="96"/>
    </row>
    <row r="432" spans="1:13" ht="13.5" thickBot="1" x14ac:dyDescent="0.25">
      <c r="A432" s="81"/>
      <c r="B432" s="81"/>
      <c r="C432" s="9"/>
      <c r="D432" s="10" t="s">
        <v>33</v>
      </c>
      <c r="E432" s="10" t="s">
        <v>34</v>
      </c>
      <c r="F432" s="10" t="s">
        <v>35</v>
      </c>
      <c r="G432" s="86"/>
      <c r="H432" s="10" t="s">
        <v>38</v>
      </c>
      <c r="I432" s="10" t="s">
        <v>39</v>
      </c>
      <c r="J432" s="10" t="s">
        <v>40</v>
      </c>
      <c r="K432" s="8" t="s">
        <v>42</v>
      </c>
      <c r="L432" s="11" t="s">
        <v>43</v>
      </c>
      <c r="M432" s="12" t="s">
        <v>44</v>
      </c>
    </row>
    <row r="433" spans="1:13" ht="13.5" thickBot="1" x14ac:dyDescent="0.25">
      <c r="A433" s="94" t="s">
        <v>16</v>
      </c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</row>
    <row r="434" spans="1:13" ht="39" thickBot="1" x14ac:dyDescent="0.25">
      <c r="A434" s="54">
        <v>78</v>
      </c>
      <c r="B434" s="45" t="s">
        <v>81</v>
      </c>
      <c r="C434" s="46">
        <v>250</v>
      </c>
      <c r="D434" s="47">
        <v>5.5</v>
      </c>
      <c r="E434" s="47">
        <v>5.2</v>
      </c>
      <c r="F434" s="48">
        <v>19.899999999999999</v>
      </c>
      <c r="G434" s="46">
        <v>148</v>
      </c>
      <c r="H434" s="14">
        <v>0.06</v>
      </c>
      <c r="I434" s="13">
        <v>0.16</v>
      </c>
      <c r="J434" s="13">
        <v>0.65</v>
      </c>
      <c r="K434" s="13">
        <v>135.61000000000001</v>
      </c>
      <c r="L434" s="13">
        <v>18.100000000000001</v>
      </c>
      <c r="M434" s="39">
        <v>0.39</v>
      </c>
    </row>
    <row r="435" spans="1:13" ht="13.5" thickBot="1" x14ac:dyDescent="0.25">
      <c r="A435" s="55">
        <v>288</v>
      </c>
      <c r="B435" s="49" t="s">
        <v>66</v>
      </c>
      <c r="C435" s="50">
        <v>200</v>
      </c>
      <c r="D435" s="52">
        <v>3.3</v>
      </c>
      <c r="E435" s="52">
        <v>3.1</v>
      </c>
      <c r="F435" s="53">
        <v>13.6</v>
      </c>
      <c r="G435" s="50">
        <v>94</v>
      </c>
      <c r="H435" s="17">
        <v>0.03</v>
      </c>
      <c r="I435" s="16">
        <v>0.12</v>
      </c>
      <c r="J435" s="16">
        <v>0.52</v>
      </c>
      <c r="K435" s="16">
        <v>108.57</v>
      </c>
      <c r="L435" s="16">
        <v>21.05</v>
      </c>
      <c r="M435" s="38">
        <v>0.56999999999999995</v>
      </c>
    </row>
    <row r="436" spans="1:13" ht="13.5" thickBot="1" x14ac:dyDescent="0.25">
      <c r="A436" s="55">
        <v>4</v>
      </c>
      <c r="B436" s="49" t="s">
        <v>123</v>
      </c>
      <c r="C436" s="50">
        <v>105</v>
      </c>
      <c r="D436" s="52">
        <v>2.5</v>
      </c>
      <c r="E436" s="52">
        <v>8.4</v>
      </c>
      <c r="F436" s="53">
        <v>39.799999999999997</v>
      </c>
      <c r="G436" s="50">
        <v>241</v>
      </c>
      <c r="H436" s="20">
        <v>0.05</v>
      </c>
      <c r="I436" s="19">
        <v>0.05</v>
      </c>
      <c r="J436" s="19">
        <v>0.03</v>
      </c>
      <c r="K436" s="21">
        <v>8.1</v>
      </c>
      <c r="L436" s="19">
        <v>9.9</v>
      </c>
      <c r="M436" s="37" t="s">
        <v>78</v>
      </c>
    </row>
    <row r="437" spans="1:13" ht="13.5" thickBot="1" x14ac:dyDescent="0.25">
      <c r="A437" s="55" t="s">
        <v>69</v>
      </c>
      <c r="B437" s="49" t="s">
        <v>68</v>
      </c>
      <c r="C437" s="50">
        <v>50</v>
      </c>
      <c r="D437" s="51">
        <v>4.05</v>
      </c>
      <c r="E437" s="52">
        <v>0.5</v>
      </c>
      <c r="F437" s="53">
        <v>24.4</v>
      </c>
      <c r="G437" s="50">
        <v>121</v>
      </c>
      <c r="H437" s="23">
        <v>0.41</v>
      </c>
      <c r="I437" s="22">
        <v>0.25</v>
      </c>
      <c r="J437" s="22">
        <v>0.2</v>
      </c>
      <c r="K437" s="22">
        <v>125</v>
      </c>
      <c r="L437" s="24">
        <v>41</v>
      </c>
      <c r="M437" s="40">
        <v>3.6</v>
      </c>
    </row>
    <row r="438" spans="1:13" ht="13.5" thickBot="1" x14ac:dyDescent="0.25">
      <c r="A438" s="9"/>
      <c r="B438" s="42" t="s">
        <v>52</v>
      </c>
      <c r="C438" s="9">
        <f t="shared" ref="C438:M438" si="60">SUM(C434:C437)</f>
        <v>605</v>
      </c>
      <c r="D438" s="31">
        <f t="shared" si="60"/>
        <v>15.350000000000001</v>
      </c>
      <c r="E438" s="13">
        <f t="shared" si="60"/>
        <v>17.200000000000003</v>
      </c>
      <c r="F438" s="13">
        <f t="shared" si="60"/>
        <v>97.699999999999989</v>
      </c>
      <c r="G438" s="13">
        <f t="shared" si="60"/>
        <v>604</v>
      </c>
      <c r="H438" s="13">
        <f t="shared" si="60"/>
        <v>0.55000000000000004</v>
      </c>
      <c r="I438" s="13">
        <f t="shared" si="60"/>
        <v>0.58000000000000007</v>
      </c>
      <c r="J438" s="13">
        <f t="shared" si="60"/>
        <v>1.4</v>
      </c>
      <c r="K438" s="13">
        <f t="shared" si="60"/>
        <v>377.28</v>
      </c>
      <c r="L438" s="13">
        <f t="shared" si="60"/>
        <v>90.050000000000011</v>
      </c>
      <c r="M438" s="39">
        <f t="shared" si="60"/>
        <v>4.5600000000000005</v>
      </c>
    </row>
    <row r="439" spans="1:13" ht="13.5" thickBot="1" x14ac:dyDescent="0.25">
      <c r="A439" s="94" t="s">
        <v>17</v>
      </c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</row>
    <row r="440" spans="1:13" ht="13.5" thickBot="1" x14ac:dyDescent="0.25">
      <c r="A440" s="56">
        <v>151</v>
      </c>
      <c r="B440" s="57" t="s">
        <v>105</v>
      </c>
      <c r="C440" s="58">
        <v>100</v>
      </c>
      <c r="D440" s="59">
        <v>1.1000000000000001</v>
      </c>
      <c r="E440" s="59">
        <v>0.2</v>
      </c>
      <c r="F440" s="60">
        <v>5.6</v>
      </c>
      <c r="G440" s="58">
        <v>29</v>
      </c>
      <c r="H440" s="17">
        <v>0.01</v>
      </c>
      <c r="I440" s="16">
        <v>0.02</v>
      </c>
      <c r="J440" s="16">
        <v>2.4</v>
      </c>
      <c r="K440" s="16">
        <v>21</v>
      </c>
      <c r="L440" s="16">
        <v>12.5</v>
      </c>
      <c r="M440" s="38">
        <v>0</v>
      </c>
    </row>
    <row r="441" spans="1:13" ht="13.5" thickBot="1" x14ac:dyDescent="0.25">
      <c r="A441" s="32">
        <v>61</v>
      </c>
      <c r="B441" s="19" t="s">
        <v>129</v>
      </c>
      <c r="C441" s="34">
        <v>250</v>
      </c>
      <c r="D441" s="19">
        <v>2.6</v>
      </c>
      <c r="E441" s="19">
        <v>2.5</v>
      </c>
      <c r="F441" s="19">
        <v>19.3</v>
      </c>
      <c r="G441" s="20">
        <v>112</v>
      </c>
      <c r="H441" s="17">
        <v>0.08</v>
      </c>
      <c r="I441" s="16">
        <v>0.06</v>
      </c>
      <c r="J441" s="16">
        <v>7</v>
      </c>
      <c r="K441" s="16">
        <v>15.49</v>
      </c>
      <c r="L441" s="16">
        <v>24.01</v>
      </c>
      <c r="M441" s="38">
        <v>0.91</v>
      </c>
    </row>
    <row r="442" spans="1:13" ht="13.5" thickBot="1" x14ac:dyDescent="0.25">
      <c r="A442" s="13">
        <v>138</v>
      </c>
      <c r="B442" s="13" t="s">
        <v>126</v>
      </c>
      <c r="C442" s="35">
        <v>180</v>
      </c>
      <c r="D442" s="16">
        <v>3.7</v>
      </c>
      <c r="E442" s="16">
        <v>5.9</v>
      </c>
      <c r="F442" s="16">
        <v>24</v>
      </c>
      <c r="G442" s="16">
        <v>166</v>
      </c>
      <c r="H442" s="17">
        <v>0.14000000000000001</v>
      </c>
      <c r="I442" s="16">
        <v>0.12</v>
      </c>
      <c r="J442" s="9">
        <v>12.45</v>
      </c>
      <c r="K442" s="16">
        <v>452.7</v>
      </c>
      <c r="L442" s="16">
        <v>34.08</v>
      </c>
      <c r="M442" s="38">
        <v>1.24</v>
      </c>
    </row>
    <row r="443" spans="1:13" ht="13.5" thickBot="1" x14ac:dyDescent="0.25">
      <c r="A443" s="14">
        <v>327</v>
      </c>
      <c r="B443" s="16" t="s">
        <v>130</v>
      </c>
      <c r="C443" s="35">
        <v>100</v>
      </c>
      <c r="D443" s="16">
        <v>9.1999999999999993</v>
      </c>
      <c r="E443" s="33">
        <v>13</v>
      </c>
      <c r="F443" s="16">
        <v>10.7</v>
      </c>
      <c r="G443" s="16">
        <v>197</v>
      </c>
      <c r="H443" s="17">
        <v>0.03</v>
      </c>
      <c r="I443" s="16">
        <v>7.0000000000000007E-2</v>
      </c>
      <c r="J443" s="16">
        <v>0.59</v>
      </c>
      <c r="K443" s="16">
        <v>11.82</v>
      </c>
      <c r="L443" s="35">
        <v>17.72</v>
      </c>
      <c r="M443" s="38">
        <v>0.46</v>
      </c>
    </row>
    <row r="444" spans="1:13" ht="13.5" thickBot="1" x14ac:dyDescent="0.25">
      <c r="A444" s="55" t="s">
        <v>69</v>
      </c>
      <c r="B444" s="49" t="s">
        <v>107</v>
      </c>
      <c r="C444" s="50">
        <v>200</v>
      </c>
      <c r="D444" s="52">
        <v>0</v>
      </c>
      <c r="E444" s="52">
        <v>0</v>
      </c>
      <c r="F444" s="53">
        <v>22.4</v>
      </c>
      <c r="G444" s="50">
        <v>108</v>
      </c>
      <c r="H444" s="17"/>
      <c r="I444" s="16"/>
      <c r="J444" s="16"/>
      <c r="K444" s="16">
        <v>0.48</v>
      </c>
      <c r="L444" s="16"/>
      <c r="M444" s="38">
        <v>0.06</v>
      </c>
    </row>
    <row r="445" spans="1:13" ht="13.5" thickBot="1" x14ac:dyDescent="0.25">
      <c r="A445" s="55" t="s">
        <v>69</v>
      </c>
      <c r="B445" s="49" t="s">
        <v>68</v>
      </c>
      <c r="C445" s="50">
        <v>80</v>
      </c>
      <c r="D445" s="52">
        <v>6.5</v>
      </c>
      <c r="E445" s="52">
        <v>0.8</v>
      </c>
      <c r="F445" s="53">
        <v>39.200000000000003</v>
      </c>
      <c r="G445" s="50">
        <v>193</v>
      </c>
      <c r="H445" s="17">
        <v>0.41</v>
      </c>
      <c r="I445" s="16">
        <v>0.25</v>
      </c>
      <c r="J445" s="16">
        <v>0.2</v>
      </c>
      <c r="K445" s="16">
        <v>125</v>
      </c>
      <c r="L445" s="16">
        <v>41</v>
      </c>
      <c r="M445" s="38">
        <v>3.6</v>
      </c>
    </row>
    <row r="446" spans="1:13" ht="13.5" thickBot="1" x14ac:dyDescent="0.25">
      <c r="A446" s="55" t="s">
        <v>69</v>
      </c>
      <c r="B446" s="49" t="s">
        <v>75</v>
      </c>
      <c r="C446" s="50">
        <v>50</v>
      </c>
      <c r="D446" s="52">
        <v>4.3</v>
      </c>
      <c r="E446" s="52">
        <v>1.6</v>
      </c>
      <c r="F446" s="53">
        <v>21.3</v>
      </c>
      <c r="G446" s="50">
        <v>130</v>
      </c>
      <c r="H446" s="17">
        <v>0.43</v>
      </c>
      <c r="I446" s="16">
        <v>0.33</v>
      </c>
      <c r="J446" s="16">
        <v>0.4</v>
      </c>
      <c r="K446" s="16">
        <v>73</v>
      </c>
      <c r="L446" s="16">
        <v>40</v>
      </c>
      <c r="M446" s="38">
        <v>2.8</v>
      </c>
    </row>
    <row r="447" spans="1:13" ht="13.5" thickBot="1" x14ac:dyDescent="0.25">
      <c r="A447" s="9"/>
      <c r="B447" s="42" t="s">
        <v>52</v>
      </c>
      <c r="C447" s="9">
        <f t="shared" ref="C447:M447" si="61">SUM(C440:C446)</f>
        <v>960</v>
      </c>
      <c r="D447" s="9">
        <f t="shared" si="61"/>
        <v>27.400000000000002</v>
      </c>
      <c r="E447" s="9">
        <f t="shared" si="61"/>
        <v>24.000000000000004</v>
      </c>
      <c r="F447" s="9">
        <f t="shared" si="61"/>
        <v>142.5</v>
      </c>
      <c r="G447" s="9">
        <f t="shared" si="61"/>
        <v>935</v>
      </c>
      <c r="H447" s="9">
        <f t="shared" si="61"/>
        <v>1.0999999999999999</v>
      </c>
      <c r="I447" s="9">
        <f t="shared" si="61"/>
        <v>0.85000000000000009</v>
      </c>
      <c r="J447" s="9">
        <f t="shared" si="61"/>
        <v>23.04</v>
      </c>
      <c r="K447" s="9">
        <f t="shared" si="61"/>
        <v>699.49</v>
      </c>
      <c r="L447" s="9">
        <f t="shared" si="61"/>
        <v>169.31</v>
      </c>
      <c r="M447" s="9">
        <f t="shared" si="61"/>
        <v>9.07</v>
      </c>
    </row>
    <row r="448" spans="1:13" ht="13.5" thickBot="1" x14ac:dyDescent="0.25">
      <c r="A448" s="94" t="s">
        <v>18</v>
      </c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</row>
    <row r="449" spans="1:13" ht="26.25" thickBot="1" x14ac:dyDescent="0.25">
      <c r="A449" s="54">
        <v>284</v>
      </c>
      <c r="B449" s="45" t="s">
        <v>76</v>
      </c>
      <c r="C449" s="46">
        <v>200</v>
      </c>
      <c r="D449" s="47">
        <v>0.1</v>
      </c>
      <c r="E449" s="47">
        <v>0</v>
      </c>
      <c r="F449" s="48">
        <v>9.3000000000000007</v>
      </c>
      <c r="G449" s="46">
        <v>37</v>
      </c>
      <c r="H449" s="17">
        <v>0</v>
      </c>
      <c r="I449" s="16">
        <v>0</v>
      </c>
      <c r="J449" s="16">
        <v>0.12</v>
      </c>
      <c r="K449" s="16">
        <v>2.73</v>
      </c>
      <c r="L449" s="16">
        <v>0.73</v>
      </c>
      <c r="M449" s="38">
        <v>0.06</v>
      </c>
    </row>
    <row r="450" spans="1:13" ht="13.5" thickBot="1" x14ac:dyDescent="0.25">
      <c r="A450" s="55" t="s">
        <v>69</v>
      </c>
      <c r="B450" s="49" t="s">
        <v>89</v>
      </c>
      <c r="C450" s="50">
        <v>50</v>
      </c>
      <c r="D450" s="52">
        <v>3.7</v>
      </c>
      <c r="E450" s="52">
        <v>0.53</v>
      </c>
      <c r="F450" s="53">
        <v>26.15</v>
      </c>
      <c r="G450" s="50">
        <v>117</v>
      </c>
      <c r="H450" s="23">
        <v>0.05</v>
      </c>
      <c r="I450" s="22">
        <v>0.02</v>
      </c>
      <c r="J450" s="22"/>
      <c r="K450" s="22">
        <v>2.9</v>
      </c>
      <c r="L450" s="22">
        <v>5</v>
      </c>
      <c r="M450" s="40">
        <v>0.12</v>
      </c>
    </row>
    <row r="451" spans="1:13" ht="13.5" thickBot="1" x14ac:dyDescent="0.25">
      <c r="A451" s="54" t="s">
        <v>69</v>
      </c>
      <c r="B451" s="45" t="s">
        <v>108</v>
      </c>
      <c r="C451" s="46">
        <v>200</v>
      </c>
      <c r="D451" s="47">
        <v>1</v>
      </c>
      <c r="E451" s="47">
        <v>1</v>
      </c>
      <c r="F451" s="47">
        <v>0</v>
      </c>
      <c r="G451" s="46">
        <v>120</v>
      </c>
      <c r="H451" s="72">
        <v>0</v>
      </c>
      <c r="I451" s="72">
        <v>0</v>
      </c>
      <c r="J451" s="72">
        <v>0</v>
      </c>
      <c r="K451" s="72">
        <v>16.100000000000001</v>
      </c>
      <c r="L451" s="72">
        <v>0</v>
      </c>
      <c r="M451" s="72">
        <v>0</v>
      </c>
    </row>
    <row r="452" spans="1:13" ht="13.5" thickBot="1" x14ac:dyDescent="0.25">
      <c r="A452" s="9"/>
      <c r="B452" s="42" t="s">
        <v>52</v>
      </c>
      <c r="C452" s="9">
        <f t="shared" ref="C452:M452" si="62">SUM(C449:C451)</f>
        <v>450</v>
      </c>
      <c r="D452" s="9">
        <f t="shared" si="62"/>
        <v>4.8000000000000007</v>
      </c>
      <c r="E452" s="9">
        <f t="shared" si="62"/>
        <v>1.53</v>
      </c>
      <c r="F452" s="9">
        <f t="shared" si="62"/>
        <v>35.450000000000003</v>
      </c>
      <c r="G452" s="9">
        <f t="shared" si="62"/>
        <v>274</v>
      </c>
      <c r="H452" s="9">
        <f t="shared" si="62"/>
        <v>0.05</v>
      </c>
      <c r="I452" s="9">
        <f t="shared" si="62"/>
        <v>0.02</v>
      </c>
      <c r="J452" s="9">
        <f t="shared" si="62"/>
        <v>0.12</v>
      </c>
      <c r="K452" s="9">
        <f t="shared" si="62"/>
        <v>21.73</v>
      </c>
      <c r="L452" s="9">
        <f t="shared" si="62"/>
        <v>5.73</v>
      </c>
      <c r="M452" s="9">
        <f t="shared" si="62"/>
        <v>0.18</v>
      </c>
    </row>
    <row r="453" spans="1:13" ht="13.5" thickBot="1" x14ac:dyDescent="0.25">
      <c r="A453" s="94" t="s">
        <v>19</v>
      </c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</row>
    <row r="454" spans="1:13" ht="13.5" thickBot="1" x14ac:dyDescent="0.25">
      <c r="A454" s="26">
        <v>39</v>
      </c>
      <c r="B454" s="33" t="s">
        <v>115</v>
      </c>
      <c r="C454" s="16">
        <v>250</v>
      </c>
      <c r="D454" s="52">
        <v>2.6</v>
      </c>
      <c r="E454" s="52">
        <v>2.5</v>
      </c>
      <c r="F454" s="53">
        <v>19.3</v>
      </c>
      <c r="G454" s="17">
        <v>112</v>
      </c>
      <c r="H454" s="17">
        <v>0.08</v>
      </c>
      <c r="I454" s="16">
        <v>0.06</v>
      </c>
      <c r="J454" s="16">
        <v>7</v>
      </c>
      <c r="K454" s="16">
        <v>15.49</v>
      </c>
      <c r="L454" s="16">
        <v>24.01</v>
      </c>
      <c r="M454" s="38">
        <v>0.91</v>
      </c>
    </row>
    <row r="455" spans="1:13" ht="13.5" thickBot="1" x14ac:dyDescent="0.25">
      <c r="A455" s="27" t="s">
        <v>69</v>
      </c>
      <c r="B455" s="22" t="s">
        <v>116</v>
      </c>
      <c r="C455" s="28">
        <v>30</v>
      </c>
      <c r="D455" s="22">
        <v>5</v>
      </c>
      <c r="E455" s="22">
        <v>4.5999999999999996</v>
      </c>
      <c r="F455" s="22">
        <v>0.2</v>
      </c>
      <c r="G455" s="22">
        <v>96</v>
      </c>
      <c r="H455" s="22">
        <v>0.02</v>
      </c>
      <c r="I455" s="22">
        <v>0</v>
      </c>
      <c r="J455" s="22">
        <v>0.1</v>
      </c>
      <c r="K455" s="22">
        <v>22</v>
      </c>
      <c r="L455" s="22">
        <v>74</v>
      </c>
      <c r="M455" s="40">
        <v>21.6</v>
      </c>
    </row>
    <row r="456" spans="1:13" ht="13.5" thickBot="1" x14ac:dyDescent="0.25">
      <c r="A456" s="9">
        <v>272</v>
      </c>
      <c r="B456" s="22" t="s">
        <v>131</v>
      </c>
      <c r="C456" s="28">
        <v>100</v>
      </c>
      <c r="D456" s="22">
        <v>7.3</v>
      </c>
      <c r="E456" s="22">
        <v>11.7</v>
      </c>
      <c r="F456" s="22">
        <v>55.4</v>
      </c>
      <c r="G456" s="22">
        <v>358</v>
      </c>
      <c r="H456" s="22">
        <v>0.08</v>
      </c>
      <c r="I456" s="22">
        <v>0.04</v>
      </c>
      <c r="J456" s="22"/>
      <c r="K456" s="22">
        <v>15.51</v>
      </c>
      <c r="L456" s="22">
        <v>9.7200000000000006</v>
      </c>
      <c r="M456" s="40">
        <v>0.82</v>
      </c>
    </row>
    <row r="457" spans="1:13" ht="13.5" thickBot="1" x14ac:dyDescent="0.25">
      <c r="A457" s="19">
        <v>282</v>
      </c>
      <c r="B457" s="16" t="s">
        <v>47</v>
      </c>
      <c r="C457" s="30">
        <v>200</v>
      </c>
      <c r="D457" s="16">
        <v>0.1</v>
      </c>
      <c r="E457" s="16">
        <v>0</v>
      </c>
      <c r="F457" s="16">
        <v>9.1</v>
      </c>
      <c r="G457" s="16">
        <v>35</v>
      </c>
      <c r="H457" s="16">
        <v>0</v>
      </c>
      <c r="I457" s="16">
        <v>0</v>
      </c>
      <c r="J457" s="16">
        <v>0</v>
      </c>
      <c r="K457" s="16">
        <v>26</v>
      </c>
      <c r="L457" s="16">
        <v>0</v>
      </c>
      <c r="M457" s="38">
        <v>0.03</v>
      </c>
    </row>
    <row r="458" spans="1:13" ht="13.5" thickBot="1" x14ac:dyDescent="0.25">
      <c r="A458" s="55" t="s">
        <v>69</v>
      </c>
      <c r="B458" s="49" t="s">
        <v>68</v>
      </c>
      <c r="C458" s="50">
        <v>80</v>
      </c>
      <c r="D458" s="52">
        <v>6.5</v>
      </c>
      <c r="E458" s="52">
        <v>0.8</v>
      </c>
      <c r="F458" s="53">
        <v>39.200000000000003</v>
      </c>
      <c r="G458" s="50">
        <v>193</v>
      </c>
      <c r="H458" s="23">
        <v>0.41</v>
      </c>
      <c r="I458" s="22">
        <v>0.25</v>
      </c>
      <c r="J458" s="22">
        <v>0.2</v>
      </c>
      <c r="K458" s="22">
        <v>125</v>
      </c>
      <c r="L458" s="24">
        <v>41</v>
      </c>
      <c r="M458" s="40">
        <v>3.6</v>
      </c>
    </row>
    <row r="459" spans="1:13" ht="13.5" thickBot="1" x14ac:dyDescent="0.25">
      <c r="A459" s="9"/>
      <c r="B459" s="22"/>
      <c r="C459" s="28"/>
      <c r="D459" s="22"/>
      <c r="E459" s="22"/>
      <c r="F459" s="22"/>
      <c r="G459" s="22"/>
      <c r="H459" s="22"/>
      <c r="I459" s="22"/>
      <c r="J459" s="22"/>
      <c r="K459" s="22"/>
      <c r="L459" s="22"/>
      <c r="M459" s="40"/>
    </row>
    <row r="460" spans="1:13" ht="13.5" thickBot="1" x14ac:dyDescent="0.25">
      <c r="A460" s="9"/>
      <c r="B460" s="42" t="s">
        <v>52</v>
      </c>
      <c r="C460" s="9">
        <f t="shared" ref="C460:M460" si="63">SUM(C454:C459)</f>
        <v>660</v>
      </c>
      <c r="D460" s="9">
        <f t="shared" si="63"/>
        <v>21.5</v>
      </c>
      <c r="E460" s="9">
        <f t="shared" si="63"/>
        <v>19.599999999999998</v>
      </c>
      <c r="F460" s="9">
        <f t="shared" si="63"/>
        <v>123.2</v>
      </c>
      <c r="G460" s="9">
        <f t="shared" si="63"/>
        <v>794</v>
      </c>
      <c r="H460" s="9">
        <f t="shared" si="63"/>
        <v>0.59</v>
      </c>
      <c r="I460" s="9">
        <f t="shared" si="63"/>
        <v>0.35</v>
      </c>
      <c r="J460" s="9">
        <f t="shared" si="63"/>
        <v>7.3</v>
      </c>
      <c r="K460" s="9">
        <f t="shared" si="63"/>
        <v>204</v>
      </c>
      <c r="L460" s="9">
        <f t="shared" si="63"/>
        <v>148.73000000000002</v>
      </c>
      <c r="M460" s="9">
        <f t="shared" si="63"/>
        <v>26.960000000000004</v>
      </c>
    </row>
    <row r="461" spans="1:13" ht="13.5" thickBot="1" x14ac:dyDescent="0.25">
      <c r="A461" s="9"/>
      <c r="B461" s="16" t="s">
        <v>48</v>
      </c>
      <c r="C461" s="9">
        <f t="shared" ref="C461:M461" si="64">C438+C447+C452+C460</f>
        <v>2675</v>
      </c>
      <c r="D461" s="9">
        <f t="shared" si="64"/>
        <v>69.05</v>
      </c>
      <c r="E461" s="9">
        <f t="shared" si="64"/>
        <v>62.33</v>
      </c>
      <c r="F461" s="9">
        <f t="shared" si="64"/>
        <v>398.84999999999997</v>
      </c>
      <c r="G461" s="9">
        <f t="shared" si="64"/>
        <v>2607</v>
      </c>
      <c r="H461" s="9">
        <f t="shared" si="64"/>
        <v>2.29</v>
      </c>
      <c r="I461" s="9">
        <f t="shared" si="64"/>
        <v>1.8000000000000003</v>
      </c>
      <c r="J461" s="9">
        <f t="shared" si="64"/>
        <v>31.86</v>
      </c>
      <c r="K461" s="9">
        <f t="shared" si="64"/>
        <v>1302.5</v>
      </c>
      <c r="L461" s="9">
        <f t="shared" si="64"/>
        <v>413.82000000000005</v>
      </c>
      <c r="M461" s="9">
        <f t="shared" si="64"/>
        <v>40.770000000000003</v>
      </c>
    </row>
    <row r="463" spans="1:13" x14ac:dyDescent="0.2">
      <c r="A463" s="44" t="s">
        <v>64</v>
      </c>
    </row>
    <row r="464" spans="1:13" ht="13.5" thickBot="1" x14ac:dyDescent="0.25">
      <c r="A464" s="7"/>
    </row>
    <row r="465" spans="1:13" ht="13.5" thickBot="1" x14ac:dyDescent="0.25">
      <c r="A465" s="80" t="s">
        <v>15</v>
      </c>
      <c r="B465" s="80" t="s">
        <v>20</v>
      </c>
      <c r="C465" s="8" t="s">
        <v>31</v>
      </c>
      <c r="D465" s="82" t="s">
        <v>32</v>
      </c>
      <c r="E465" s="83"/>
      <c r="F465" s="84"/>
      <c r="G465" s="85" t="s">
        <v>36</v>
      </c>
      <c r="H465" s="87" t="s">
        <v>37</v>
      </c>
      <c r="I465" s="88"/>
      <c r="J465" s="89"/>
      <c r="K465" s="95" t="s">
        <v>41</v>
      </c>
      <c r="L465" s="96"/>
      <c r="M465" s="96"/>
    </row>
    <row r="466" spans="1:13" ht="13.5" thickBot="1" x14ac:dyDescent="0.25">
      <c r="A466" s="81"/>
      <c r="B466" s="81"/>
      <c r="C466" s="9"/>
      <c r="D466" s="10" t="s">
        <v>33</v>
      </c>
      <c r="E466" s="10" t="s">
        <v>34</v>
      </c>
      <c r="F466" s="10" t="s">
        <v>35</v>
      </c>
      <c r="G466" s="86"/>
      <c r="H466" s="10" t="s">
        <v>38</v>
      </c>
      <c r="I466" s="10" t="s">
        <v>39</v>
      </c>
      <c r="J466" s="10" t="s">
        <v>40</v>
      </c>
      <c r="K466" s="8" t="s">
        <v>42</v>
      </c>
      <c r="L466" s="11" t="s">
        <v>43</v>
      </c>
      <c r="M466" s="12" t="s">
        <v>44</v>
      </c>
    </row>
    <row r="467" spans="1:13" ht="13.5" thickBot="1" x14ac:dyDescent="0.25">
      <c r="A467" s="94" t="s">
        <v>16</v>
      </c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</row>
    <row r="468" spans="1:13" ht="26.25" thickBot="1" x14ac:dyDescent="0.25">
      <c r="A468" s="54">
        <v>183</v>
      </c>
      <c r="B468" s="45" t="s">
        <v>110</v>
      </c>
      <c r="C468" s="46">
        <v>250</v>
      </c>
      <c r="D468" s="47">
        <v>6.2</v>
      </c>
      <c r="E468" s="47">
        <v>7.2</v>
      </c>
      <c r="F468" s="48">
        <v>32.200000000000003</v>
      </c>
      <c r="G468" s="46">
        <v>219</v>
      </c>
      <c r="H468" s="14">
        <v>0.12</v>
      </c>
      <c r="I468" s="13">
        <v>0.15</v>
      </c>
      <c r="J468" s="13">
        <v>0.44</v>
      </c>
      <c r="K468" s="13">
        <v>129.4</v>
      </c>
      <c r="L468" s="13">
        <v>29.69</v>
      </c>
      <c r="M468" s="39">
        <v>0.78</v>
      </c>
    </row>
    <row r="469" spans="1:13" ht="13.5" thickBot="1" x14ac:dyDescent="0.25">
      <c r="A469" s="55">
        <v>282</v>
      </c>
      <c r="B469" s="49" t="s">
        <v>82</v>
      </c>
      <c r="C469" s="50">
        <v>200</v>
      </c>
      <c r="D469" s="52">
        <v>0.1</v>
      </c>
      <c r="E469" s="52">
        <v>0</v>
      </c>
      <c r="F469" s="53">
        <v>9.1</v>
      </c>
      <c r="G469" s="50">
        <v>35</v>
      </c>
      <c r="H469" s="16">
        <v>0</v>
      </c>
      <c r="I469" s="16">
        <v>0</v>
      </c>
      <c r="J469" s="16">
        <v>0</v>
      </c>
      <c r="K469" s="16">
        <v>26</v>
      </c>
      <c r="L469" s="16">
        <v>0</v>
      </c>
      <c r="M469" s="38">
        <v>0.03</v>
      </c>
    </row>
    <row r="470" spans="1:13" ht="13.5" thickBot="1" x14ac:dyDescent="0.25">
      <c r="A470" s="55">
        <v>1</v>
      </c>
      <c r="B470" s="49" t="s">
        <v>67</v>
      </c>
      <c r="C470" s="50">
        <v>70</v>
      </c>
      <c r="D470" s="52">
        <v>2.4</v>
      </c>
      <c r="E470" s="52">
        <v>8.6</v>
      </c>
      <c r="F470" s="53">
        <v>14.6</v>
      </c>
      <c r="G470" s="50">
        <v>146</v>
      </c>
      <c r="H470" s="20">
        <v>0.05</v>
      </c>
      <c r="I470" s="19">
        <v>0.05</v>
      </c>
      <c r="J470" s="19">
        <v>0.03</v>
      </c>
      <c r="K470" s="21">
        <v>8.1</v>
      </c>
      <c r="L470" s="19">
        <v>9.9</v>
      </c>
      <c r="M470" s="37" t="s">
        <v>78</v>
      </c>
    </row>
    <row r="471" spans="1:13" ht="13.5" thickBot="1" x14ac:dyDescent="0.25">
      <c r="A471" s="55" t="s">
        <v>69</v>
      </c>
      <c r="B471" s="49" t="s">
        <v>68</v>
      </c>
      <c r="C471" s="50">
        <v>50</v>
      </c>
      <c r="D471" s="51">
        <v>4.05</v>
      </c>
      <c r="E471" s="52">
        <v>0.5</v>
      </c>
      <c r="F471" s="53">
        <v>24.4</v>
      </c>
      <c r="G471" s="50">
        <v>121</v>
      </c>
      <c r="H471" s="23">
        <v>0.41</v>
      </c>
      <c r="I471" s="22">
        <v>0.25</v>
      </c>
      <c r="J471" s="22">
        <v>0.2</v>
      </c>
      <c r="K471" s="22">
        <v>125</v>
      </c>
      <c r="L471" s="24">
        <v>41</v>
      </c>
      <c r="M471" s="40">
        <v>3.6</v>
      </c>
    </row>
    <row r="472" spans="1:13" ht="13.5" thickBot="1" x14ac:dyDescent="0.25">
      <c r="A472" s="9"/>
      <c r="B472" s="42" t="s">
        <v>52</v>
      </c>
      <c r="C472" s="9">
        <f t="shared" ref="C472:M472" si="65">SUM(C468:C471)</f>
        <v>570</v>
      </c>
      <c r="D472" s="31">
        <f t="shared" si="65"/>
        <v>12.75</v>
      </c>
      <c r="E472" s="13">
        <f t="shared" si="65"/>
        <v>16.3</v>
      </c>
      <c r="F472" s="13">
        <f t="shared" si="65"/>
        <v>80.300000000000011</v>
      </c>
      <c r="G472" s="13">
        <f t="shared" si="65"/>
        <v>521</v>
      </c>
      <c r="H472" s="13">
        <f t="shared" si="65"/>
        <v>0.57999999999999996</v>
      </c>
      <c r="I472" s="13">
        <f t="shared" si="65"/>
        <v>0.45</v>
      </c>
      <c r="J472" s="13">
        <f t="shared" si="65"/>
        <v>0.66999999999999993</v>
      </c>
      <c r="K472" s="13">
        <f t="shared" si="65"/>
        <v>288.5</v>
      </c>
      <c r="L472" s="13">
        <f t="shared" si="65"/>
        <v>80.59</v>
      </c>
      <c r="M472" s="39">
        <f t="shared" si="65"/>
        <v>4.41</v>
      </c>
    </row>
    <row r="473" spans="1:13" ht="13.5" thickBot="1" x14ac:dyDescent="0.25">
      <c r="A473" s="94" t="s">
        <v>17</v>
      </c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</row>
    <row r="474" spans="1:13" ht="13.5" thickBot="1" x14ac:dyDescent="0.25">
      <c r="A474" s="56">
        <v>159</v>
      </c>
      <c r="B474" s="57" t="s">
        <v>111</v>
      </c>
      <c r="C474" s="58">
        <v>100</v>
      </c>
      <c r="D474" s="59">
        <v>0.5</v>
      </c>
      <c r="E474" s="59">
        <v>0.04</v>
      </c>
      <c r="F474" s="60">
        <v>2.9</v>
      </c>
      <c r="G474" s="58">
        <v>14</v>
      </c>
      <c r="H474" s="17">
        <v>0.05</v>
      </c>
      <c r="I474" s="16">
        <v>7.0000000000000007E-2</v>
      </c>
      <c r="J474" s="16">
        <v>5</v>
      </c>
      <c r="K474" s="16">
        <v>27</v>
      </c>
      <c r="L474" s="16">
        <v>55</v>
      </c>
      <c r="M474" s="38">
        <v>0.7</v>
      </c>
    </row>
    <row r="475" spans="1:13" ht="26.25" thickBot="1" x14ac:dyDescent="0.25">
      <c r="A475" s="55">
        <v>56</v>
      </c>
      <c r="B475" s="49" t="s">
        <v>112</v>
      </c>
      <c r="C475" s="50">
        <v>250</v>
      </c>
      <c r="D475" s="52">
        <v>1.7</v>
      </c>
      <c r="E475" s="52">
        <v>7</v>
      </c>
      <c r="F475" s="53">
        <v>14</v>
      </c>
      <c r="G475" s="50">
        <v>117</v>
      </c>
      <c r="H475" s="20">
        <v>0.04</v>
      </c>
      <c r="I475" s="19">
        <v>0.04</v>
      </c>
      <c r="J475" s="19">
        <v>7.9</v>
      </c>
      <c r="K475" s="19">
        <v>28.9</v>
      </c>
      <c r="L475" s="19">
        <v>20</v>
      </c>
      <c r="M475" s="36">
        <v>1</v>
      </c>
    </row>
    <row r="476" spans="1:13" ht="13.5" thickBot="1" x14ac:dyDescent="0.25">
      <c r="A476" s="55">
        <v>366</v>
      </c>
      <c r="B476" s="49" t="s">
        <v>103</v>
      </c>
      <c r="C476" s="50">
        <v>100</v>
      </c>
      <c r="D476" s="52">
        <v>16.2</v>
      </c>
      <c r="E476" s="52">
        <v>12</v>
      </c>
      <c r="F476" s="53">
        <v>0.3</v>
      </c>
      <c r="G476" s="50">
        <v>174</v>
      </c>
      <c r="H476" s="17">
        <v>0.06</v>
      </c>
      <c r="I476" s="16">
        <v>0.14000000000000001</v>
      </c>
      <c r="J476" s="9">
        <v>0.93</v>
      </c>
      <c r="K476" s="16">
        <v>20.78</v>
      </c>
      <c r="L476" s="16">
        <v>21.5</v>
      </c>
      <c r="M476" s="38">
        <v>2.0299999999999998</v>
      </c>
    </row>
    <row r="477" spans="1:13" ht="13.5" thickBot="1" x14ac:dyDescent="0.25">
      <c r="A477" s="55">
        <v>167</v>
      </c>
      <c r="B477" s="49" t="s">
        <v>106</v>
      </c>
      <c r="C477" s="50">
        <v>180</v>
      </c>
      <c r="D477" s="52">
        <v>17.7</v>
      </c>
      <c r="E477" s="52">
        <v>5.8</v>
      </c>
      <c r="F477" s="53">
        <v>4.5999999999999996</v>
      </c>
      <c r="G477" s="50">
        <v>292</v>
      </c>
      <c r="H477" s="17">
        <v>0.61</v>
      </c>
      <c r="I477" s="16">
        <v>0.12</v>
      </c>
      <c r="J477" s="16">
        <v>0</v>
      </c>
      <c r="K477" s="16">
        <v>98.97</v>
      </c>
      <c r="L477" s="35">
        <v>89.65</v>
      </c>
      <c r="M477" s="38">
        <v>5.83</v>
      </c>
    </row>
    <row r="478" spans="1:13" ht="26.25" thickBot="1" x14ac:dyDescent="0.25">
      <c r="A478" s="55">
        <v>293</v>
      </c>
      <c r="B478" s="49" t="s">
        <v>87</v>
      </c>
      <c r="C478" s="50">
        <v>200</v>
      </c>
      <c r="D478" s="52">
        <v>0.5</v>
      </c>
      <c r="E478" s="52">
        <v>0.1</v>
      </c>
      <c r="F478" s="53">
        <v>31.2</v>
      </c>
      <c r="G478" s="50">
        <v>121</v>
      </c>
      <c r="H478" s="17">
        <v>7.0000000000000007E-2</v>
      </c>
      <c r="I478" s="16">
        <v>0.21</v>
      </c>
      <c r="J478" s="16">
        <v>0.28999999999999998</v>
      </c>
      <c r="K478" s="16">
        <v>14.6</v>
      </c>
      <c r="L478" s="16">
        <v>8.5</v>
      </c>
      <c r="M478" s="38">
        <v>0.92</v>
      </c>
    </row>
    <row r="479" spans="1:13" ht="13.5" thickBot="1" x14ac:dyDescent="0.25">
      <c r="A479" s="55" t="s">
        <v>69</v>
      </c>
      <c r="B479" s="49" t="s">
        <v>68</v>
      </c>
      <c r="C479" s="50">
        <v>80</v>
      </c>
      <c r="D479" s="52">
        <v>6.5</v>
      </c>
      <c r="E479" s="52">
        <v>0.8</v>
      </c>
      <c r="F479" s="53">
        <v>39.200000000000003</v>
      </c>
      <c r="G479" s="50">
        <v>193</v>
      </c>
      <c r="H479" s="17">
        <v>0.41</v>
      </c>
      <c r="I479" s="16">
        <v>0.25</v>
      </c>
      <c r="J479" s="16">
        <v>0.2</v>
      </c>
      <c r="K479" s="16">
        <v>125</v>
      </c>
      <c r="L479" s="16">
        <v>41</v>
      </c>
      <c r="M479" s="38">
        <v>3.6</v>
      </c>
    </row>
    <row r="480" spans="1:13" ht="13.5" thickBot="1" x14ac:dyDescent="0.25">
      <c r="A480" s="55" t="s">
        <v>69</v>
      </c>
      <c r="B480" s="49" t="s">
        <v>75</v>
      </c>
      <c r="C480" s="50">
        <v>50</v>
      </c>
      <c r="D480" s="52">
        <v>4.3</v>
      </c>
      <c r="E480" s="52">
        <v>1.6</v>
      </c>
      <c r="F480" s="53">
        <v>21.3</v>
      </c>
      <c r="G480" s="50">
        <v>130</v>
      </c>
      <c r="H480" s="17">
        <v>0.43</v>
      </c>
      <c r="I480" s="16">
        <v>0.33</v>
      </c>
      <c r="J480" s="16">
        <v>0.4</v>
      </c>
      <c r="K480" s="16">
        <v>73</v>
      </c>
      <c r="L480" s="16">
        <v>40</v>
      </c>
      <c r="M480" s="38">
        <v>2.8</v>
      </c>
    </row>
    <row r="481" spans="1:13" ht="13.5" thickBot="1" x14ac:dyDescent="0.25">
      <c r="A481" s="9"/>
      <c r="B481" s="42" t="s">
        <v>52</v>
      </c>
      <c r="C481" s="9">
        <f t="shared" ref="C481:M481" si="66">SUM(C474:C480)</f>
        <v>960</v>
      </c>
      <c r="D481" s="9">
        <f t="shared" si="66"/>
        <v>47.399999999999991</v>
      </c>
      <c r="E481" s="9">
        <f t="shared" si="66"/>
        <v>27.340000000000003</v>
      </c>
      <c r="F481" s="9">
        <f t="shared" si="66"/>
        <v>113.5</v>
      </c>
      <c r="G481" s="9">
        <f t="shared" si="66"/>
        <v>1041</v>
      </c>
      <c r="H481" s="9">
        <f t="shared" si="66"/>
        <v>1.67</v>
      </c>
      <c r="I481" s="9">
        <f t="shared" si="66"/>
        <v>1.1599999999999999</v>
      </c>
      <c r="J481" s="9">
        <f t="shared" si="66"/>
        <v>14.719999999999999</v>
      </c>
      <c r="K481" s="9">
        <f t="shared" si="66"/>
        <v>388.25</v>
      </c>
      <c r="L481" s="9">
        <f t="shared" si="66"/>
        <v>275.64999999999998</v>
      </c>
      <c r="M481" s="9">
        <f t="shared" si="66"/>
        <v>16.88</v>
      </c>
    </row>
    <row r="482" spans="1:13" ht="13.5" thickBot="1" x14ac:dyDescent="0.25">
      <c r="A482" s="94" t="s">
        <v>18</v>
      </c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</row>
    <row r="483" spans="1:13" ht="13.5" thickBot="1" x14ac:dyDescent="0.25">
      <c r="A483" s="55" t="s">
        <v>69</v>
      </c>
      <c r="B483" s="49" t="s">
        <v>107</v>
      </c>
      <c r="C483" s="50">
        <v>200</v>
      </c>
      <c r="D483" s="52">
        <v>0</v>
      </c>
      <c r="E483" s="52">
        <v>0</v>
      </c>
      <c r="F483" s="53">
        <v>22.4</v>
      </c>
      <c r="G483" s="50">
        <v>108</v>
      </c>
      <c r="H483" s="17"/>
      <c r="I483" s="16"/>
      <c r="J483" s="16"/>
      <c r="K483" s="16">
        <v>0.48</v>
      </c>
      <c r="L483" s="16"/>
      <c r="M483" s="38">
        <v>0.06</v>
      </c>
    </row>
    <row r="484" spans="1:13" ht="13.5" thickBot="1" x14ac:dyDescent="0.25">
      <c r="A484" s="9">
        <v>272</v>
      </c>
      <c r="B484" s="22" t="s">
        <v>131</v>
      </c>
      <c r="C484" s="28">
        <v>100</v>
      </c>
      <c r="D484" s="22">
        <v>7.3</v>
      </c>
      <c r="E484" s="22">
        <v>11.7</v>
      </c>
      <c r="F484" s="22">
        <v>55.4</v>
      </c>
      <c r="G484" s="22">
        <v>358</v>
      </c>
      <c r="H484" s="22">
        <v>0.08</v>
      </c>
      <c r="I484" s="22">
        <v>0.04</v>
      </c>
      <c r="J484" s="22"/>
      <c r="K484" s="22">
        <v>15.51</v>
      </c>
      <c r="L484" s="22">
        <v>9.7200000000000006</v>
      </c>
      <c r="M484" s="40">
        <v>0.82</v>
      </c>
    </row>
    <row r="485" spans="1:13" ht="13.5" thickBot="1" x14ac:dyDescent="0.25">
      <c r="A485" s="19">
        <v>282</v>
      </c>
      <c r="B485" s="16" t="s">
        <v>47</v>
      </c>
      <c r="C485" s="30">
        <v>200</v>
      </c>
      <c r="D485" s="16">
        <v>0.1</v>
      </c>
      <c r="E485" s="16">
        <v>0</v>
      </c>
      <c r="F485" s="16">
        <v>9.1</v>
      </c>
      <c r="G485" s="16">
        <v>35</v>
      </c>
      <c r="H485" s="16">
        <v>0</v>
      </c>
      <c r="I485" s="16">
        <v>0</v>
      </c>
      <c r="J485" s="16">
        <v>0</v>
      </c>
      <c r="K485" s="16">
        <v>26</v>
      </c>
      <c r="L485" s="16">
        <v>0</v>
      </c>
      <c r="M485" s="38">
        <v>0.03</v>
      </c>
    </row>
    <row r="486" spans="1:13" ht="13.5" thickBot="1" x14ac:dyDescent="0.25">
      <c r="A486" s="9"/>
      <c r="B486" s="42" t="s">
        <v>52</v>
      </c>
      <c r="C486" s="9">
        <f t="shared" ref="C486:M486" si="67">SUM(C484:C485)</f>
        <v>300</v>
      </c>
      <c r="D486" s="9">
        <f t="shared" si="67"/>
        <v>7.3999999999999995</v>
      </c>
      <c r="E486" s="9">
        <f t="shared" si="67"/>
        <v>11.7</v>
      </c>
      <c r="F486" s="9">
        <f t="shared" si="67"/>
        <v>64.5</v>
      </c>
      <c r="G486" s="9">
        <f t="shared" si="67"/>
        <v>393</v>
      </c>
      <c r="H486" s="9">
        <f t="shared" si="67"/>
        <v>0.08</v>
      </c>
      <c r="I486" s="9">
        <f t="shared" si="67"/>
        <v>0.04</v>
      </c>
      <c r="J486" s="9">
        <f t="shared" si="67"/>
        <v>0</v>
      </c>
      <c r="K486" s="9">
        <f t="shared" si="67"/>
        <v>41.51</v>
      </c>
      <c r="L486" s="9">
        <f t="shared" si="67"/>
        <v>9.7200000000000006</v>
      </c>
      <c r="M486" s="9">
        <f t="shared" si="67"/>
        <v>0.85</v>
      </c>
    </row>
    <row r="487" spans="1:13" ht="13.5" thickBot="1" x14ac:dyDescent="0.25">
      <c r="A487" s="94" t="s">
        <v>19</v>
      </c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</row>
    <row r="488" spans="1:13" ht="13.5" thickBot="1" x14ac:dyDescent="0.25">
      <c r="A488" s="26">
        <v>139</v>
      </c>
      <c r="B488" s="33" t="s">
        <v>132</v>
      </c>
      <c r="C488" s="16">
        <v>180</v>
      </c>
      <c r="D488" s="16">
        <v>3.7</v>
      </c>
      <c r="E488" s="16">
        <v>11.1</v>
      </c>
      <c r="F488" s="16">
        <v>28.6</v>
      </c>
      <c r="G488" s="17">
        <v>224</v>
      </c>
      <c r="H488" s="17">
        <v>0.15</v>
      </c>
      <c r="I488" s="16">
        <v>0.12</v>
      </c>
      <c r="J488" s="16">
        <v>14.54</v>
      </c>
      <c r="K488" s="16">
        <v>28</v>
      </c>
      <c r="L488" s="16">
        <v>42</v>
      </c>
      <c r="M488" s="38">
        <v>1.6</v>
      </c>
    </row>
    <row r="489" spans="1:13" ht="13.5" thickBot="1" x14ac:dyDescent="0.25">
      <c r="A489" s="55" t="s">
        <v>69</v>
      </c>
      <c r="B489" s="49" t="s">
        <v>125</v>
      </c>
      <c r="C489" s="50">
        <v>50</v>
      </c>
      <c r="D489" s="52">
        <v>3.7</v>
      </c>
      <c r="E489" s="52">
        <v>0.53</v>
      </c>
      <c r="F489" s="53">
        <v>26.15</v>
      </c>
      <c r="G489" s="50">
        <v>117</v>
      </c>
      <c r="H489" s="23">
        <v>0.05</v>
      </c>
      <c r="I489" s="22">
        <v>0.02</v>
      </c>
      <c r="J489" s="22"/>
      <c r="K489" s="22">
        <v>2.9</v>
      </c>
      <c r="L489" s="22">
        <v>5</v>
      </c>
      <c r="M489" s="40">
        <v>0.12</v>
      </c>
    </row>
    <row r="490" spans="1:13" ht="13.5" thickBot="1" x14ac:dyDescent="0.25">
      <c r="A490" s="19">
        <v>282</v>
      </c>
      <c r="B490" s="16" t="s">
        <v>47</v>
      </c>
      <c r="C490" s="30">
        <v>200</v>
      </c>
      <c r="D490" s="16">
        <v>0.1</v>
      </c>
      <c r="E490" s="16">
        <v>0</v>
      </c>
      <c r="F490" s="16">
        <v>9.1</v>
      </c>
      <c r="G490" s="16">
        <v>35</v>
      </c>
      <c r="H490" s="16">
        <v>0</v>
      </c>
      <c r="I490" s="16">
        <v>0</v>
      </c>
      <c r="J490" s="16">
        <v>0</v>
      </c>
      <c r="K490" s="16">
        <v>26</v>
      </c>
      <c r="L490" s="16">
        <v>0</v>
      </c>
      <c r="M490" s="38">
        <v>0.03</v>
      </c>
    </row>
    <row r="491" spans="1:13" ht="13.5" thickBot="1" x14ac:dyDescent="0.25">
      <c r="A491" s="55" t="s">
        <v>69</v>
      </c>
      <c r="B491" s="49" t="s">
        <v>68</v>
      </c>
      <c r="C491" s="50">
        <v>80</v>
      </c>
      <c r="D491" s="52">
        <v>6.5</v>
      </c>
      <c r="E491" s="52">
        <v>0.8</v>
      </c>
      <c r="F491" s="53">
        <v>39.200000000000003</v>
      </c>
      <c r="G491" s="50">
        <v>193</v>
      </c>
      <c r="H491" s="23">
        <v>0.41</v>
      </c>
      <c r="I491" s="22">
        <v>0.25</v>
      </c>
      <c r="J491" s="22">
        <v>0.2</v>
      </c>
      <c r="K491" s="22">
        <v>125</v>
      </c>
      <c r="L491" s="24">
        <v>41</v>
      </c>
      <c r="M491" s="40">
        <v>3.6</v>
      </c>
    </row>
    <row r="492" spans="1:13" ht="13.5" thickBot="1" x14ac:dyDescent="0.25">
      <c r="A492" s="19"/>
      <c r="B492" s="16"/>
      <c r="C492" s="30"/>
      <c r="D492" s="16"/>
      <c r="E492" s="16"/>
      <c r="F492" s="16"/>
      <c r="G492" s="16"/>
      <c r="H492" s="16"/>
      <c r="I492" s="16"/>
      <c r="J492" s="16"/>
      <c r="K492" s="16"/>
      <c r="L492" s="16"/>
      <c r="M492" s="38"/>
    </row>
    <row r="493" spans="1:13" ht="13.5" thickBot="1" x14ac:dyDescent="0.25">
      <c r="A493" s="9"/>
      <c r="B493" s="22"/>
      <c r="C493" s="28"/>
      <c r="D493" s="22"/>
      <c r="E493" s="22"/>
      <c r="F493" s="22"/>
      <c r="G493" s="22"/>
      <c r="H493" s="22"/>
      <c r="I493" s="22"/>
      <c r="J493" s="22"/>
      <c r="K493" s="22"/>
      <c r="L493" s="22"/>
      <c r="M493" s="40"/>
    </row>
    <row r="494" spans="1:13" ht="13.5" thickBot="1" x14ac:dyDescent="0.25">
      <c r="A494" s="9"/>
      <c r="B494" s="42" t="s">
        <v>52</v>
      </c>
      <c r="C494" s="9">
        <f t="shared" ref="C494:M494" si="68">SUM(C488:C493)</f>
        <v>510</v>
      </c>
      <c r="D494" s="9">
        <f t="shared" si="68"/>
        <v>14</v>
      </c>
      <c r="E494" s="9">
        <f t="shared" si="68"/>
        <v>12.43</v>
      </c>
      <c r="F494" s="9">
        <f t="shared" si="68"/>
        <v>103.05000000000001</v>
      </c>
      <c r="G494" s="9">
        <f t="shared" si="68"/>
        <v>569</v>
      </c>
      <c r="H494" s="9">
        <f t="shared" si="68"/>
        <v>0.61</v>
      </c>
      <c r="I494" s="9">
        <f t="shared" si="68"/>
        <v>0.39</v>
      </c>
      <c r="J494" s="9">
        <f t="shared" si="68"/>
        <v>14.739999999999998</v>
      </c>
      <c r="K494" s="9">
        <f t="shared" si="68"/>
        <v>181.9</v>
      </c>
      <c r="L494" s="9">
        <f t="shared" si="68"/>
        <v>88</v>
      </c>
      <c r="M494" s="9">
        <f t="shared" si="68"/>
        <v>5.3500000000000005</v>
      </c>
    </row>
    <row r="495" spans="1:13" ht="13.5" thickBot="1" x14ac:dyDescent="0.25">
      <c r="A495" s="9"/>
      <c r="B495" s="16" t="s">
        <v>48</v>
      </c>
      <c r="C495" s="9">
        <f t="shared" ref="C495:M495" si="69">C472+C481+C486+C494</f>
        <v>2340</v>
      </c>
      <c r="D495" s="9">
        <f t="shared" si="69"/>
        <v>81.55</v>
      </c>
      <c r="E495" s="9">
        <f t="shared" si="69"/>
        <v>67.77000000000001</v>
      </c>
      <c r="F495" s="9">
        <f t="shared" si="69"/>
        <v>361.35</v>
      </c>
      <c r="G495" s="9">
        <f t="shared" si="69"/>
        <v>2524</v>
      </c>
      <c r="H495" s="9">
        <f t="shared" si="69"/>
        <v>2.94</v>
      </c>
      <c r="I495" s="9">
        <f t="shared" si="69"/>
        <v>2.04</v>
      </c>
      <c r="J495" s="9">
        <f t="shared" si="69"/>
        <v>30.129999999999995</v>
      </c>
      <c r="K495" s="9">
        <f t="shared" si="69"/>
        <v>900.16</v>
      </c>
      <c r="L495" s="9">
        <f t="shared" si="69"/>
        <v>453.96000000000004</v>
      </c>
      <c r="M495" s="9">
        <f t="shared" si="69"/>
        <v>27.490000000000002</v>
      </c>
    </row>
  </sheetData>
  <mergeCells count="139">
    <mergeCell ref="A487:M487"/>
    <mergeCell ref="A482:M482"/>
    <mergeCell ref="A473:M473"/>
    <mergeCell ref="A467:M467"/>
    <mergeCell ref="K465:M465"/>
    <mergeCell ref="A385:M385"/>
    <mergeCell ref="A381:M381"/>
    <mergeCell ref="A372:M372"/>
    <mergeCell ref="A366:M366"/>
    <mergeCell ref="A465:A466"/>
    <mergeCell ref="B465:B466"/>
    <mergeCell ref="D465:F465"/>
    <mergeCell ref="G465:G466"/>
    <mergeCell ref="H465:J465"/>
    <mergeCell ref="D230:F230"/>
    <mergeCell ref="G230:G231"/>
    <mergeCell ref="H230:J230"/>
    <mergeCell ref="K230:M230"/>
    <mergeCell ref="K431:M431"/>
    <mergeCell ref="A433:M433"/>
    <mergeCell ref="A439:M439"/>
    <mergeCell ref="A448:M448"/>
    <mergeCell ref="A453:M453"/>
    <mergeCell ref="A405:M405"/>
    <mergeCell ref="A414:M414"/>
    <mergeCell ref="A419:M419"/>
    <mergeCell ref="A431:A432"/>
    <mergeCell ref="B431:B432"/>
    <mergeCell ref="D431:F431"/>
    <mergeCell ref="G431:G432"/>
    <mergeCell ref="H431:J431"/>
    <mergeCell ref="A397:A398"/>
    <mergeCell ref="B397:B398"/>
    <mergeCell ref="D397:F397"/>
    <mergeCell ref="G397:G398"/>
    <mergeCell ref="H397:J397"/>
    <mergeCell ref="K397:M397"/>
    <mergeCell ref="A399:M399"/>
    <mergeCell ref="A338:M338"/>
    <mergeCell ref="A364:A365"/>
    <mergeCell ref="B364:B365"/>
    <mergeCell ref="D364:F364"/>
    <mergeCell ref="G364:G365"/>
    <mergeCell ref="H364:J364"/>
    <mergeCell ref="K364:M364"/>
    <mergeCell ref="A331:A332"/>
    <mergeCell ref="B331:B332"/>
    <mergeCell ref="D331:F331"/>
    <mergeCell ref="G331:G332"/>
    <mergeCell ref="H331:J331"/>
    <mergeCell ref="K331:M331"/>
    <mergeCell ref="A347:M347"/>
    <mergeCell ref="A352:M352"/>
    <mergeCell ref="A299:M299"/>
    <mergeCell ref="A305:M305"/>
    <mergeCell ref="A314:M314"/>
    <mergeCell ref="A319:M319"/>
    <mergeCell ref="A285:M285"/>
    <mergeCell ref="A297:A298"/>
    <mergeCell ref="B297:B298"/>
    <mergeCell ref="D297:F297"/>
    <mergeCell ref="G297:G298"/>
    <mergeCell ref="H297:J297"/>
    <mergeCell ref="K297:M297"/>
    <mergeCell ref="A272:M272"/>
    <mergeCell ref="A281:M281"/>
    <mergeCell ref="A252:M252"/>
    <mergeCell ref="A247:M247"/>
    <mergeCell ref="A264:A265"/>
    <mergeCell ref="B264:B265"/>
    <mergeCell ref="D264:F264"/>
    <mergeCell ref="G264:G265"/>
    <mergeCell ref="H264:J264"/>
    <mergeCell ref="K264:M264"/>
    <mergeCell ref="A266:M266"/>
    <mergeCell ref="A232:M232"/>
    <mergeCell ref="A238:M238"/>
    <mergeCell ref="A162:A163"/>
    <mergeCell ref="B162:B163"/>
    <mergeCell ref="D162:F162"/>
    <mergeCell ref="G162:G163"/>
    <mergeCell ref="H162:J162"/>
    <mergeCell ref="K162:M162"/>
    <mergeCell ref="A164:M164"/>
    <mergeCell ref="A170:M170"/>
    <mergeCell ref="A179:M179"/>
    <mergeCell ref="A184:M184"/>
    <mergeCell ref="A196:A197"/>
    <mergeCell ref="B196:B197"/>
    <mergeCell ref="D196:F196"/>
    <mergeCell ref="G196:G197"/>
    <mergeCell ref="H196:J196"/>
    <mergeCell ref="K196:M196"/>
    <mergeCell ref="A198:M198"/>
    <mergeCell ref="A204:M204"/>
    <mergeCell ref="A213:M213"/>
    <mergeCell ref="A218:M218"/>
    <mergeCell ref="A230:A231"/>
    <mergeCell ref="B230:B231"/>
    <mergeCell ref="A131:M131"/>
    <mergeCell ref="A137:M137"/>
    <mergeCell ref="A146:M146"/>
    <mergeCell ref="A151:M151"/>
    <mergeCell ref="A117:M117"/>
    <mergeCell ref="A129:A130"/>
    <mergeCell ref="B129:B130"/>
    <mergeCell ref="D129:F129"/>
    <mergeCell ref="G129:G130"/>
    <mergeCell ref="H129:J129"/>
    <mergeCell ref="K129:M129"/>
    <mergeCell ref="A103:M103"/>
    <mergeCell ref="A112:M112"/>
    <mergeCell ref="A78:M78"/>
    <mergeCell ref="A83:M83"/>
    <mergeCell ref="A95:A96"/>
    <mergeCell ref="B95:B96"/>
    <mergeCell ref="D95:F95"/>
    <mergeCell ref="G95:G96"/>
    <mergeCell ref="H95:J95"/>
    <mergeCell ref="K95:M95"/>
    <mergeCell ref="A97:M97"/>
    <mergeCell ref="A28:A29"/>
    <mergeCell ref="B28:B29"/>
    <mergeCell ref="D28:F28"/>
    <mergeCell ref="G28:G29"/>
    <mergeCell ref="H28:J28"/>
    <mergeCell ref="K28:M28"/>
    <mergeCell ref="A30:M30"/>
    <mergeCell ref="A36:M36"/>
    <mergeCell ref="A45:M45"/>
    <mergeCell ref="A49:M49"/>
    <mergeCell ref="A69:M69"/>
    <mergeCell ref="A61:A62"/>
    <mergeCell ref="B61:B62"/>
    <mergeCell ref="D61:F61"/>
    <mergeCell ref="G61:G62"/>
    <mergeCell ref="H61:J61"/>
    <mergeCell ref="K61:M61"/>
    <mergeCell ref="A63:M63"/>
  </mergeCells>
  <pageMargins left="0.7" right="0.7" top="0.75" bottom="0.75" header="0.3" footer="0.3"/>
  <pageSetup paperSize="9" scale="86" orientation="landscape" r:id="rId1"/>
  <rowBreaks count="14" manualBreakCount="14">
    <brk id="25" max="16383" man="1"/>
    <brk id="58" max="16383" man="1"/>
    <brk id="92" max="16383" man="1"/>
    <brk id="126" max="16383" man="1"/>
    <brk id="159" max="16383" man="1"/>
    <brk id="193" max="16383" man="1"/>
    <brk id="227" max="16383" man="1"/>
    <brk id="261" max="16383" man="1"/>
    <brk id="294" max="16383" man="1"/>
    <brk id="328" max="16383" man="1"/>
    <brk id="361" max="16383" man="1"/>
    <brk id="394" max="16383" man="1"/>
    <brk id="428" max="16383" man="1"/>
    <brk id="4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Friday 2023-09-08 16100923.pdf</dc:title>
  <dc:subject/>
  <dc:creator>Xerox</dc:creator>
  <cp:keywords/>
  <cp:lastModifiedBy>User</cp:lastModifiedBy>
  <cp:lastPrinted>2024-08-23T04:03:19Z</cp:lastPrinted>
  <dcterms:modified xsi:type="dcterms:W3CDTF">2024-09-05T05:34:52Z</dcterms:modified>
</cp:coreProperties>
</file>